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C:\Users\Eve\Desktop\INRS\Projet de recherche\Thèse\Tableaux data avec mémoire\"/>
    </mc:Choice>
  </mc:AlternateContent>
  <xr:revisionPtr revIDLastSave="0" documentId="13_ncr:1_{FC79A1C6-7064-4873-87B2-353C0BE7225F}" xr6:coauthVersionLast="36" xr6:coauthVersionMax="47" xr10:uidLastSave="{00000000-0000-0000-0000-000000000000}"/>
  <bookViews>
    <workbookView xWindow="0" yWindow="0" windowWidth="23040" windowHeight="8484" xr2:uid="{00000000-000D-0000-FFFF-FFFF00000000}"/>
  </bookViews>
  <sheets>
    <sheet name="Data" sheetId="1" r:id="rId1"/>
  </sheets>
  <definedNames>
    <definedName name="_xlnm.Print_Titles" localSheetId="0">Data!$1:$2</definedName>
    <definedName name="_xlnm.Print_Area" localSheetId="0">Data!$A$1:$S$320</definedName>
  </definedNames>
  <calcPr calcId="191029"/>
</workbook>
</file>

<file path=xl/calcChain.xml><?xml version="1.0" encoding="utf-8"?>
<calcChain xmlns="http://schemas.openxmlformats.org/spreadsheetml/2006/main">
  <c r="D63" i="1" l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</calcChain>
</file>

<file path=xl/sharedStrings.xml><?xml version="1.0" encoding="utf-8"?>
<sst xmlns="http://schemas.openxmlformats.org/spreadsheetml/2006/main" count="340" uniqueCount="334">
  <si>
    <t>Th/U</t>
  </si>
  <si>
    <t>Rho</t>
  </si>
  <si>
    <t>2s (abs)</t>
  </si>
  <si>
    <t>91500_1</t>
  </si>
  <si>
    <t>Z_91500</t>
  </si>
  <si>
    <t>91500_3</t>
  </si>
  <si>
    <t>91500_4</t>
  </si>
  <si>
    <t>91500_18</t>
  </si>
  <si>
    <t>91500_19</t>
  </si>
  <si>
    <t>91500_20</t>
  </si>
  <si>
    <t>91500_21</t>
  </si>
  <si>
    <t>91500_22</t>
  </si>
  <si>
    <t>91500_23</t>
  </si>
  <si>
    <t>91500_24</t>
  </si>
  <si>
    <t>91500_25</t>
  </si>
  <si>
    <t>91500_26</t>
  </si>
  <si>
    <t>91500_27</t>
  </si>
  <si>
    <t>91500_28</t>
  </si>
  <si>
    <t>91500_29</t>
  </si>
  <si>
    <t>91500_30</t>
  </si>
  <si>
    <t>91500_31</t>
  </si>
  <si>
    <t>91500_5</t>
  </si>
  <si>
    <t>91500_6</t>
  </si>
  <si>
    <t>91500_7</t>
  </si>
  <si>
    <t>91500_32</t>
  </si>
  <si>
    <t>91500_8</t>
  </si>
  <si>
    <t>91500_33</t>
  </si>
  <si>
    <t>91500_9</t>
  </si>
  <si>
    <t>91500_10</t>
  </si>
  <si>
    <t>91500_34</t>
  </si>
  <si>
    <t>91500_35</t>
  </si>
  <si>
    <t>91500_36</t>
  </si>
  <si>
    <t>Plesovice_1</t>
  </si>
  <si>
    <t>Plesovice_2</t>
  </si>
  <si>
    <t>Plesovice_3</t>
  </si>
  <si>
    <t>Plesovice_4</t>
  </si>
  <si>
    <t>Plesovice_18</t>
  </si>
  <si>
    <t>Plesovice_19</t>
  </si>
  <si>
    <t>Plesovice_20</t>
  </si>
  <si>
    <t>Plesovice_21</t>
  </si>
  <si>
    <t>Plesovice_22</t>
  </si>
  <si>
    <t>Plesovice_23</t>
  </si>
  <si>
    <t>Plesovice_24</t>
  </si>
  <si>
    <t>Plesovice_26</t>
  </si>
  <si>
    <t>Plesovice_27</t>
  </si>
  <si>
    <t>Plesovice_28</t>
  </si>
  <si>
    <t>Plesovice_29</t>
  </si>
  <si>
    <t>Plesovice_30</t>
  </si>
  <si>
    <t>Plesovice_31</t>
  </si>
  <si>
    <t>Plesovice_5</t>
  </si>
  <si>
    <t>Plesovice_6</t>
  </si>
  <si>
    <t>Plesovice_7</t>
  </si>
  <si>
    <t>Plesovice_32</t>
  </si>
  <si>
    <t>Plesovice_8</t>
  </si>
  <si>
    <t>Plesovice_33</t>
  </si>
  <si>
    <t>Plesovice_9</t>
  </si>
  <si>
    <t>Plesovice_10</t>
  </si>
  <si>
    <t>Plesovice_11</t>
  </si>
  <si>
    <t>Plesovice_35</t>
  </si>
  <si>
    <t>Plesovice_36</t>
  </si>
  <si>
    <t>Plesovice_37</t>
  </si>
  <si>
    <t>Plesovice_38</t>
  </si>
  <si>
    <t>Plesovice_39</t>
  </si>
  <si>
    <t>Plesovice_40</t>
  </si>
  <si>
    <t>Manitsog-6HCA_1</t>
  </si>
  <si>
    <t>Manitsog-6HCA_2</t>
  </si>
  <si>
    <t>Manitsog-6HCA_3</t>
  </si>
  <si>
    <t>Manitsog-6HCA_4</t>
  </si>
  <si>
    <t>Manitsog-6HCA_5</t>
  </si>
  <si>
    <t>Manitsog-6HCA_6</t>
  </si>
  <si>
    <t>Skardu-6HCA_1</t>
  </si>
  <si>
    <t>Skardu-6HCA_2</t>
  </si>
  <si>
    <t>Skardu-6HCA_3</t>
  </si>
  <si>
    <t>Skardu-6HCA_4</t>
  </si>
  <si>
    <t>Skardu-6HCA_5</t>
  </si>
  <si>
    <t>Skardu-6HCA_6</t>
  </si>
  <si>
    <t>91500-6HCA_1</t>
  </si>
  <si>
    <t>91500-6HCA_2</t>
  </si>
  <si>
    <t>91500-6HCA_3</t>
  </si>
  <si>
    <t>91500-6HCA_4</t>
  </si>
  <si>
    <t>91500-6HCA_6</t>
  </si>
  <si>
    <t>91500-6HCA_7</t>
  </si>
  <si>
    <t>91500-6HCA_8</t>
  </si>
  <si>
    <t>91500-6HCA_9</t>
  </si>
  <si>
    <t>91500-6HCA_10</t>
  </si>
  <si>
    <t>91500-6HCA_11</t>
  </si>
  <si>
    <t>91500-6HCA_12</t>
  </si>
  <si>
    <t>OG1-6HCA_2</t>
  </si>
  <si>
    <t>OG1-6HCA_3</t>
  </si>
  <si>
    <t>OG1-6HCA_4</t>
  </si>
  <si>
    <t>OG1-6HCA_5</t>
  </si>
  <si>
    <t>OG1-6HCA_6</t>
  </si>
  <si>
    <t>91500-12HCA_1</t>
  </si>
  <si>
    <t>91500-12HCA_2</t>
  </si>
  <si>
    <t>91500-12HCA_4</t>
  </si>
  <si>
    <t>91500-12HCA_5</t>
  </si>
  <si>
    <t>91500-12HCA_6</t>
  </si>
  <si>
    <t>91500-12HCA_7</t>
  </si>
  <si>
    <t>91500-12HCA_8</t>
  </si>
  <si>
    <t>91500-12HCA_9</t>
  </si>
  <si>
    <t>Manitsog-12HCA_1</t>
  </si>
  <si>
    <t>Manitsog-12HCA_2</t>
  </si>
  <si>
    <t>Manitsog-12HCA_3</t>
  </si>
  <si>
    <t>Manitsog-12HCA_4</t>
  </si>
  <si>
    <t>Manitsog-12HCA_5</t>
  </si>
  <si>
    <t>Manitsog-12HCA_6</t>
  </si>
  <si>
    <t>OG1-12HCA_1</t>
  </si>
  <si>
    <t>OG1-12HCA_2</t>
  </si>
  <si>
    <t>OG1-12HCA_3</t>
  </si>
  <si>
    <t>OG1-12HCA_4</t>
  </si>
  <si>
    <t>OG1-12HCA_5</t>
  </si>
  <si>
    <t>OG1-12HCA_6</t>
  </si>
  <si>
    <t>Skardu-12HCA_1</t>
  </si>
  <si>
    <t>Skardu-12HCA_2</t>
  </si>
  <si>
    <t>Skardu-12HCA_3</t>
  </si>
  <si>
    <t>Skardu-12HCA_4</t>
  </si>
  <si>
    <t>Skardu-12HCA_5</t>
  </si>
  <si>
    <t>Skardu-12HCA_6</t>
  </si>
  <si>
    <t>EG-34A_1</t>
  </si>
  <si>
    <t>EG-34A_3</t>
  </si>
  <si>
    <t>EG-34A_4</t>
  </si>
  <si>
    <t>EG-34A_5</t>
  </si>
  <si>
    <t>EG-34A_6</t>
  </si>
  <si>
    <t>EG-34A_7</t>
  </si>
  <si>
    <t>EG-34A_9</t>
  </si>
  <si>
    <t>EG-34A_10</t>
  </si>
  <si>
    <t>EG-34A_11</t>
  </si>
  <si>
    <t>EG-34A_13</t>
  </si>
  <si>
    <t>EG-34A_14</t>
  </si>
  <si>
    <t>EG-34A_15</t>
  </si>
  <si>
    <t>EG-34A_16</t>
  </si>
  <si>
    <t>EG-34A_17</t>
  </si>
  <si>
    <t>EG-34A_18</t>
  </si>
  <si>
    <t>EG-34A_19</t>
  </si>
  <si>
    <t>EG-34A_20</t>
  </si>
  <si>
    <t>EG-34A_22</t>
  </si>
  <si>
    <t>EG-34A_23</t>
  </si>
  <si>
    <t>EG-34A_24</t>
  </si>
  <si>
    <t>EG-34A_25</t>
  </si>
  <si>
    <t>EG-34A_26</t>
  </si>
  <si>
    <t>EG-34A_27</t>
  </si>
  <si>
    <t>EG-34A_28</t>
  </si>
  <si>
    <t>EG-34A_29</t>
  </si>
  <si>
    <t>EG-34A_31</t>
  </si>
  <si>
    <t>EG-34A_32</t>
  </si>
  <si>
    <t>EG-34A_33</t>
  </si>
  <si>
    <t>EG-34A_34</t>
  </si>
  <si>
    <t>EG-34A_43</t>
  </si>
  <si>
    <t>EG-34A_44</t>
  </si>
  <si>
    <t>EG-34A_45</t>
  </si>
  <si>
    <t>EG-34A_46</t>
  </si>
  <si>
    <t>EG-34A_47</t>
  </si>
  <si>
    <t>EG-34A_49</t>
  </si>
  <si>
    <t>EG-34A_50</t>
  </si>
  <si>
    <t>EG-34A_51</t>
  </si>
  <si>
    <t>EG-34A_52</t>
  </si>
  <si>
    <t>EG-34A_53</t>
  </si>
  <si>
    <t>EG-34A_54</t>
  </si>
  <si>
    <t>EG-34A_56</t>
  </si>
  <si>
    <t>EG-34A_57</t>
  </si>
  <si>
    <t>EG-34A_58</t>
  </si>
  <si>
    <t>EG-34A_59</t>
  </si>
  <si>
    <t>EG-34A_60</t>
  </si>
  <si>
    <t>EG-34A_61</t>
  </si>
  <si>
    <t>EG-34A_62</t>
  </si>
  <si>
    <t>EG-34A_64</t>
  </si>
  <si>
    <t>EG-34A_66</t>
  </si>
  <si>
    <t>EG-34A_67</t>
  </si>
  <si>
    <t>EG-34A_68</t>
  </si>
  <si>
    <t>EG-34A_70</t>
  </si>
  <si>
    <t>EG-34A_71</t>
  </si>
  <si>
    <t>EG-34A_72</t>
  </si>
  <si>
    <t>EG-34A_74</t>
  </si>
  <si>
    <t>EG-34A_76</t>
  </si>
  <si>
    <t>EG-34A_77</t>
  </si>
  <si>
    <t>EG-34A_78</t>
  </si>
  <si>
    <t>EG-34A_79</t>
  </si>
  <si>
    <t>EG-34A_80</t>
  </si>
  <si>
    <t>EG-34A_81</t>
  </si>
  <si>
    <t>EG-34A_82</t>
  </si>
  <si>
    <t>EG-34A_83</t>
  </si>
  <si>
    <t>EG-34A_84</t>
  </si>
  <si>
    <t>EG-34A_85</t>
  </si>
  <si>
    <t>EG-34A_86</t>
  </si>
  <si>
    <t>EG-34A_88</t>
  </si>
  <si>
    <t>EG-34A_89</t>
  </si>
  <si>
    <t>EG-34A_90</t>
  </si>
  <si>
    <t>EG-34A_93</t>
  </si>
  <si>
    <t>EG-34A_94</t>
  </si>
  <si>
    <t>EG-34A_95</t>
  </si>
  <si>
    <t>EG-34A_96</t>
  </si>
  <si>
    <t>EG-34A_97</t>
  </si>
  <si>
    <t>EG-34A_100</t>
  </si>
  <si>
    <t>EG-34A_101</t>
  </si>
  <si>
    <t>EG-34A_103</t>
  </si>
  <si>
    <t>EG-34A_104</t>
  </si>
  <si>
    <t>EG-34A_105</t>
  </si>
  <si>
    <t>EG-34A_106</t>
  </si>
  <si>
    <t>EG-34A_107</t>
  </si>
  <si>
    <t>EG-34A_108</t>
  </si>
  <si>
    <t>EG-34A_109</t>
  </si>
  <si>
    <t>EG-34A_111</t>
  </si>
  <si>
    <t>EG-34A_112</t>
  </si>
  <si>
    <t>EG-4A_51</t>
  </si>
  <si>
    <t>EG-4A_54</t>
  </si>
  <si>
    <t>EG-4A_55</t>
  </si>
  <si>
    <t>EG-4A_59</t>
  </si>
  <si>
    <t>EG-4A_61</t>
  </si>
  <si>
    <t>EG-4A_62</t>
  </si>
  <si>
    <t>EG-4A_64</t>
  </si>
  <si>
    <t>EG-4A_66</t>
  </si>
  <si>
    <t>EG-4A_67</t>
  </si>
  <si>
    <t>EG-4A_69</t>
  </si>
  <si>
    <t>EG-4A_71</t>
  </si>
  <si>
    <t>EG-4A_73</t>
  </si>
  <si>
    <t>EG-4A_74</t>
  </si>
  <si>
    <t>EG-4A_75</t>
  </si>
  <si>
    <t>EG-4A_76</t>
  </si>
  <si>
    <t>EG-4A_77</t>
  </si>
  <si>
    <t>EG-4A_78</t>
  </si>
  <si>
    <t>EG-4A_80</t>
  </si>
  <si>
    <t>EG-4A_81</t>
  </si>
  <si>
    <t>EG-4A_82</t>
  </si>
  <si>
    <t>EG-4A_83</t>
  </si>
  <si>
    <t>EG-4A_84</t>
  </si>
  <si>
    <t>EG-4A_85</t>
  </si>
  <si>
    <t>EG-4A_86</t>
  </si>
  <si>
    <t>EG-4A_87</t>
  </si>
  <si>
    <t>EG-4A_88</t>
  </si>
  <si>
    <t>EG-4A_89</t>
  </si>
  <si>
    <t>EG-14A_1</t>
  </si>
  <si>
    <t>EG-14A_5</t>
  </si>
  <si>
    <t>EG-14A_7</t>
  </si>
  <si>
    <t>EG-14A_10</t>
  </si>
  <si>
    <t>EG-14A_13</t>
  </si>
  <si>
    <t>EG-14A_15</t>
  </si>
  <si>
    <t>EG-14A_18</t>
  </si>
  <si>
    <t>EG-14A_20</t>
  </si>
  <si>
    <t>EG-14A_21</t>
  </si>
  <si>
    <t>EG-14A_22</t>
  </si>
  <si>
    <t>EG-14A_23</t>
  </si>
  <si>
    <t>EG-14A_26</t>
  </si>
  <si>
    <t>EG-14A_27</t>
  </si>
  <si>
    <t>EG-14A_31</t>
  </si>
  <si>
    <t>EG-14A_34</t>
  </si>
  <si>
    <t>EG-14A_35</t>
  </si>
  <si>
    <t>EG-14A_36</t>
  </si>
  <si>
    <t>EG-14A_37</t>
  </si>
  <si>
    <t>EG-14A_38</t>
  </si>
  <si>
    <t>EG-14A_39</t>
  </si>
  <si>
    <t>EG-14A_40</t>
  </si>
  <si>
    <t>EG-14A_42</t>
  </si>
  <si>
    <t>EG-14A_43</t>
  </si>
  <si>
    <t>EG-14A_45</t>
  </si>
  <si>
    <t>EG-14A_46</t>
  </si>
  <si>
    <t>EG-14A_47</t>
  </si>
  <si>
    <t>EG-14A_48</t>
  </si>
  <si>
    <t>EG-14A_49</t>
  </si>
  <si>
    <t>EG-14A_50</t>
  </si>
  <si>
    <t>EG-14A_53</t>
  </si>
  <si>
    <t>EG-14A_54</t>
  </si>
  <si>
    <t>EG-14A_55</t>
  </si>
  <si>
    <t>EG-14A_56</t>
  </si>
  <si>
    <t>EG-14A_57</t>
  </si>
  <si>
    <t>EG-14A_58</t>
  </si>
  <si>
    <t>EG-14A_59</t>
  </si>
  <si>
    <t>EG-14A_60</t>
  </si>
  <si>
    <t>EG-14A_61</t>
  </si>
  <si>
    <t>EG-14A_62</t>
  </si>
  <si>
    <t>EG-14A_64</t>
  </si>
  <si>
    <t>EG-14A_65</t>
  </si>
  <si>
    <t>EG-14A_68</t>
  </si>
  <si>
    <t>EG-14A_70</t>
  </si>
  <si>
    <t>EG-14A_73</t>
  </si>
  <si>
    <t>Th ppm</t>
  </si>
  <si>
    <t>U ppm</t>
  </si>
  <si>
    <t>1s %</t>
  </si>
  <si>
    <t>Isotopic ratios</t>
  </si>
  <si>
    <t>Apparent ages (Ma)</t>
  </si>
  <si>
    <t>Spot name</t>
  </si>
  <si>
    <t>EG-4A_6h_32</t>
  </si>
  <si>
    <t>EG-4A_6h_33</t>
  </si>
  <si>
    <t>EG-4A_6h_34</t>
  </si>
  <si>
    <t>EG-4A_6h_35</t>
  </si>
  <si>
    <t>EG-4A_6h_36</t>
  </si>
  <si>
    <t>EG-4A_6h_37</t>
  </si>
  <si>
    <t>EG-4A_6h_38</t>
  </si>
  <si>
    <t>EG-4A_6h_39</t>
  </si>
  <si>
    <t>EG-4A_6h_40</t>
  </si>
  <si>
    <t>EG-4A_6h_41</t>
  </si>
  <si>
    <t>EG-4A_6h_42</t>
  </si>
  <si>
    <t>EG-4A_6h_43</t>
  </si>
  <si>
    <t>EG-4A_6h_44</t>
  </si>
  <si>
    <t>EG-4A_6h_45</t>
  </si>
  <si>
    <t>EG-4A_6h_46</t>
  </si>
  <si>
    <t>EG-4A_6h_47</t>
  </si>
  <si>
    <t>EG-4A_6h_48</t>
  </si>
  <si>
    <t>EG-4A_12h_1</t>
  </si>
  <si>
    <t>EG-4A_12h_2</t>
  </si>
  <si>
    <t>EG-4A_12h_3</t>
  </si>
  <si>
    <t>EG-4A_12h_4</t>
  </si>
  <si>
    <t>EG-4A_12h_5</t>
  </si>
  <si>
    <t>EG-4A_12h_6</t>
  </si>
  <si>
    <t>EG-4A_12h_7</t>
  </si>
  <si>
    <t>EG-4A_12h_8</t>
  </si>
  <si>
    <t>EG-4A_12h_9</t>
  </si>
  <si>
    <t>EG-4A_12h_10</t>
  </si>
  <si>
    <t>EG-4A_12h_11</t>
  </si>
  <si>
    <t>EG-4A_12h_12</t>
  </si>
  <si>
    <t>EG-4A_12h_13</t>
  </si>
  <si>
    <t>EG-4A_12h_14</t>
  </si>
  <si>
    <t>EG-4A_12h_15</t>
  </si>
  <si>
    <t>EG-4A_12h_17</t>
  </si>
  <si>
    <t>EG-4A_12h_18</t>
  </si>
  <si>
    <t>EG-4A_12h_19</t>
  </si>
  <si>
    <t>EG-4A_12h_20</t>
  </si>
  <si>
    <t>EG-4A_12h_21</t>
  </si>
  <si>
    <t>EG-4A_12h_22</t>
  </si>
  <si>
    <t>EG-4A_12h_23</t>
  </si>
  <si>
    <t>EG-4A_12h_24</t>
  </si>
  <si>
    <t>EG-4A_12h_25</t>
  </si>
  <si>
    <t>EG-4A_12h_27</t>
  </si>
  <si>
    <t>EG-4A_12h_28</t>
  </si>
  <si>
    <t>EG-4A_12h_29</t>
  </si>
  <si>
    <t>EG-4A_12h_30</t>
  </si>
  <si>
    <t>EG-4A_12h_31</t>
  </si>
  <si>
    <r>
      <t>f(206)</t>
    </r>
    <r>
      <rPr>
        <b/>
        <vertAlign val="superscript"/>
        <sz val="11"/>
        <color theme="1"/>
        <rFont val="Calibri"/>
        <family val="2"/>
        <scheme val="minor"/>
      </rPr>
      <t>204</t>
    </r>
    <r>
      <rPr>
        <b/>
        <sz val="11"/>
        <color theme="1"/>
        <rFont val="Calibri"/>
        <family val="2"/>
        <scheme val="minor"/>
      </rPr>
      <t xml:space="preserve"> %</t>
    </r>
  </si>
  <si>
    <r>
      <rPr>
        <b/>
        <vertAlign val="superscript"/>
        <sz val="11"/>
        <color theme="1"/>
        <rFont val="Calibri"/>
        <family val="2"/>
        <scheme val="minor"/>
      </rPr>
      <t>206</t>
    </r>
    <r>
      <rPr>
        <b/>
        <sz val="11"/>
        <color theme="1"/>
        <rFont val="Calibri"/>
        <family val="2"/>
        <scheme val="minor"/>
      </rPr>
      <t>Pb</t>
    </r>
  </si>
  <si>
    <r>
      <rPr>
        <b/>
        <vertAlign val="superscript"/>
        <sz val="11"/>
        <color theme="1"/>
        <rFont val="Calibri"/>
        <family val="2"/>
        <scheme val="minor"/>
      </rPr>
      <t>206</t>
    </r>
    <r>
      <rPr>
        <b/>
        <sz val="11"/>
        <color theme="1"/>
        <rFont val="Calibri"/>
        <family val="2"/>
        <scheme val="minor"/>
      </rPr>
      <t>Pb/</t>
    </r>
    <r>
      <rPr>
        <b/>
        <vertAlign val="superscript"/>
        <sz val="11"/>
        <color theme="1"/>
        <rFont val="Calibri"/>
        <family val="2"/>
        <scheme val="minor"/>
      </rPr>
      <t>204</t>
    </r>
    <r>
      <rPr>
        <b/>
        <sz val="11"/>
        <color theme="1"/>
        <rFont val="Calibri"/>
        <family val="2"/>
        <scheme val="minor"/>
      </rPr>
      <t>Pb</t>
    </r>
  </si>
  <si>
    <r>
      <rPr>
        <b/>
        <vertAlign val="superscript"/>
        <sz val="11"/>
        <color theme="1"/>
        <rFont val="Calibri"/>
        <family val="2"/>
        <scheme val="minor"/>
      </rPr>
      <t>207</t>
    </r>
    <r>
      <rPr>
        <b/>
        <sz val="11"/>
        <color theme="1"/>
        <rFont val="Calibri"/>
        <family val="2"/>
        <scheme val="minor"/>
      </rPr>
      <t>Pb/</t>
    </r>
    <r>
      <rPr>
        <b/>
        <vertAlign val="superscript"/>
        <sz val="11"/>
        <color theme="1"/>
        <rFont val="Calibri"/>
        <family val="2"/>
        <scheme val="minor"/>
      </rPr>
      <t>206</t>
    </r>
    <r>
      <rPr>
        <b/>
        <sz val="11"/>
        <color theme="1"/>
        <rFont val="Calibri"/>
        <family val="2"/>
        <scheme val="minor"/>
      </rPr>
      <t>Pb</t>
    </r>
  </si>
  <si>
    <r>
      <rPr>
        <b/>
        <vertAlign val="superscript"/>
        <sz val="11"/>
        <color theme="1"/>
        <rFont val="Calibri"/>
        <family val="2"/>
        <scheme val="minor"/>
      </rPr>
      <t>207</t>
    </r>
    <r>
      <rPr>
        <b/>
        <sz val="11"/>
        <color theme="1"/>
        <rFont val="Calibri"/>
        <family val="2"/>
        <scheme val="minor"/>
      </rPr>
      <t>Pb/</t>
    </r>
    <r>
      <rPr>
        <b/>
        <vertAlign val="superscript"/>
        <sz val="11"/>
        <color theme="1"/>
        <rFont val="Calibri"/>
        <family val="2"/>
        <scheme val="minor"/>
      </rPr>
      <t>235</t>
    </r>
    <r>
      <rPr>
        <b/>
        <sz val="11"/>
        <color theme="1"/>
        <rFont val="Calibri"/>
        <family val="2"/>
        <scheme val="minor"/>
      </rPr>
      <t>U</t>
    </r>
  </si>
  <si>
    <r>
      <rPr>
        <b/>
        <vertAlign val="superscript"/>
        <sz val="11"/>
        <color theme="1"/>
        <rFont val="Calibri"/>
        <family val="2"/>
        <scheme val="minor"/>
      </rPr>
      <t>206</t>
    </r>
    <r>
      <rPr>
        <b/>
        <sz val="11"/>
        <color theme="1"/>
        <rFont val="Calibri"/>
        <family val="2"/>
        <scheme val="minor"/>
      </rPr>
      <t>Pb/</t>
    </r>
    <r>
      <rPr>
        <b/>
        <vertAlign val="superscript"/>
        <sz val="11"/>
        <color theme="1"/>
        <rFont val="Calibri"/>
        <family val="2"/>
        <scheme val="minor"/>
      </rPr>
      <t>238</t>
    </r>
    <r>
      <rPr>
        <b/>
        <sz val="11"/>
        <color theme="1"/>
        <rFont val="Calibri"/>
        <family val="2"/>
        <scheme val="minor"/>
      </rPr>
      <t>U</t>
    </r>
  </si>
  <si>
    <t>EG-34A P1</t>
  </si>
  <si>
    <t>EG-34A 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</si>
</sst>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6" x14ac:knownFonts="1">
    <font>
      <sz val="11"/>
      <color theme="1"/>
      <name val="Calibri"/>
      <family val="2"/>
      <scheme val="minor"/>
    </font>
    <font>
      <b/>
      <sz val="14"/>
      <name val="Calibri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5">
    <xf numFmtId="0" fontId="0" fillId="0" borderId="0" xfId="0"/>
    <xf numFmtId="2" fontId="0" fillId="0" borderId="2" xfId="0" applyNumberFormat="1" applyBorder="1"/>
    <xf numFmtId="1" fontId="0" fillId="0" borderId="2" xfId="0" applyNumberFormat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1" fontId="0" fillId="0" borderId="1" xfId="0" applyNumberFormat="1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3" xfId="0" applyNumberFormat="1" applyBorder="1"/>
    <xf numFmtId="165" fontId="0" fillId="0" borderId="1" xfId="0" applyNumberFormat="1" applyBorder="1"/>
    <xf numFmtId="1" fontId="0" fillId="0" borderId="3" xfId="0" applyNumberFormat="1" applyBorder="1"/>
    <xf numFmtId="0" fontId="0" fillId="3" borderId="0" xfId="0" applyFill="1" applyBorder="1"/>
    <xf numFmtId="2" fontId="0" fillId="0" borderId="0" xfId="0" applyNumberFormat="1" applyBorder="1"/>
    <xf numFmtId="1" fontId="0" fillId="0" borderId="0" xfId="0" applyNumberFormat="1" applyBorder="1"/>
    <xf numFmtId="164" fontId="0" fillId="0" borderId="0" xfId="0" applyNumberFormat="1" applyBorder="1"/>
    <xf numFmtId="165" fontId="0" fillId="0" borderId="0" xfId="0" applyNumberFormat="1" applyBorder="1"/>
    <xf numFmtId="0" fontId="0" fillId="5" borderId="0" xfId="0" applyFill="1" applyBorder="1"/>
    <xf numFmtId="2" fontId="0" fillId="0" borderId="2" xfId="0" applyNumberFormat="1" applyFill="1" applyBorder="1"/>
    <xf numFmtId="2" fontId="0" fillId="0" borderId="0" xfId="0" applyNumberFormat="1" applyFill="1" applyBorder="1"/>
    <xf numFmtId="165" fontId="0" fillId="0" borderId="0" xfId="0" applyNumberFormat="1" applyFill="1" applyBorder="1"/>
    <xf numFmtId="1" fontId="0" fillId="0" borderId="0" xfId="0" applyNumberFormat="1" applyFill="1" applyBorder="1"/>
    <xf numFmtId="2" fontId="0" fillId="0" borderId="5" xfId="0" applyNumberFormat="1" applyFill="1" applyBorder="1"/>
    <xf numFmtId="1" fontId="0" fillId="0" borderId="5" xfId="0" applyNumberFormat="1" applyFill="1" applyBorder="1"/>
    <xf numFmtId="164" fontId="0" fillId="0" borderId="5" xfId="0" applyNumberFormat="1" applyFill="1" applyBorder="1"/>
    <xf numFmtId="2" fontId="0" fillId="0" borderId="4" xfId="0" applyNumberFormat="1" applyFill="1" applyBorder="1"/>
    <xf numFmtId="165" fontId="0" fillId="0" borderId="5" xfId="0" applyNumberFormat="1" applyFill="1" applyBorder="1"/>
    <xf numFmtId="2" fontId="3" fillId="0" borderId="2" xfId="0" applyNumberFormat="1" applyFont="1" applyBorder="1"/>
    <xf numFmtId="2" fontId="3" fillId="0" borderId="0" xfId="0" applyNumberFormat="1" applyFont="1" applyBorder="1"/>
    <xf numFmtId="165" fontId="3" fillId="0" borderId="0" xfId="0" applyNumberFormat="1" applyFont="1" applyBorder="1"/>
    <xf numFmtId="164" fontId="0" fillId="0" borderId="0" xfId="0" applyNumberFormat="1" applyFill="1" applyBorder="1"/>
    <xf numFmtId="1" fontId="0" fillId="0" borderId="2" xfId="0" applyNumberFormat="1" applyFill="1" applyBorder="1"/>
    <xf numFmtId="1" fontId="0" fillId="0" borderId="4" xfId="0" applyNumberFormat="1" applyFill="1" applyBorder="1"/>
    <xf numFmtId="0" fontId="0" fillId="5" borderId="2" xfId="0" applyFill="1" applyBorder="1"/>
    <xf numFmtId="1" fontId="3" fillId="0" borderId="0" xfId="0" applyNumberFormat="1" applyFont="1" applyBorder="1"/>
    <xf numFmtId="164" fontId="3" fillId="0" borderId="0" xfId="0" applyNumberFormat="1" applyFont="1" applyBorder="1"/>
    <xf numFmtId="1" fontId="3" fillId="0" borderId="0" xfId="0" applyNumberFormat="1" applyFont="1" applyFill="1" applyBorder="1"/>
    <xf numFmtId="2" fontId="0" fillId="0" borderId="1" xfId="0" applyNumberFormat="1" applyFill="1" applyBorder="1"/>
    <xf numFmtId="1" fontId="0" fillId="0" borderId="1" xfId="0" applyNumberFormat="1" applyFill="1" applyBorder="1"/>
    <xf numFmtId="164" fontId="0" fillId="0" borderId="1" xfId="0" applyNumberFormat="1" applyFill="1" applyBorder="1"/>
    <xf numFmtId="165" fontId="0" fillId="0" borderId="1" xfId="0" applyNumberFormat="1" applyFill="1" applyBorder="1"/>
    <xf numFmtId="1" fontId="0" fillId="0" borderId="3" xfId="0" applyNumberFormat="1" applyFill="1" applyBorder="1"/>
    <xf numFmtId="2" fontId="0" fillId="0" borderId="3" xfId="0" applyNumberFormat="1" applyFill="1" applyBorder="1"/>
    <xf numFmtId="0" fontId="0" fillId="0" borderId="9" xfId="0" applyBorder="1"/>
    <xf numFmtId="0" fontId="0" fillId="0" borderId="10" xfId="0" applyBorder="1"/>
    <xf numFmtId="0" fontId="0" fillId="0" borderId="10" xfId="0" applyFill="1" applyBorder="1"/>
    <xf numFmtId="0" fontId="3" fillId="0" borderId="10" xfId="0" applyFont="1" applyBorder="1"/>
    <xf numFmtId="0" fontId="0" fillId="0" borderId="9" xfId="0" applyFill="1" applyBorder="1"/>
    <xf numFmtId="2" fontId="3" fillId="0" borderId="0" xfId="0" applyNumberFormat="1" applyFont="1" applyFill="1" applyBorder="1"/>
    <xf numFmtId="0" fontId="1" fillId="0" borderId="12" xfId="0" applyFont="1" applyBorder="1"/>
    <xf numFmtId="0" fontId="0" fillId="5" borderId="1" xfId="0" applyFill="1" applyBorder="1"/>
    <xf numFmtId="0" fontId="0" fillId="5" borderId="3" xfId="0" applyFill="1" applyBorder="1"/>
    <xf numFmtId="0" fontId="0" fillId="6" borderId="0" xfId="0" applyFill="1"/>
    <xf numFmtId="164" fontId="0" fillId="6" borderId="0" xfId="0" applyNumberFormat="1" applyFill="1" applyBorder="1"/>
    <xf numFmtId="0" fontId="0" fillId="6" borderId="0" xfId="0" applyFill="1" applyBorder="1"/>
    <xf numFmtId="0" fontId="4" fillId="0" borderId="9" xfId="0" applyFont="1" applyBorder="1"/>
    <xf numFmtId="0" fontId="4" fillId="0" borderId="1" xfId="0" applyFont="1" applyBorder="1"/>
    <xf numFmtId="0" fontId="4" fillId="0" borderId="6" xfId="0" applyFont="1" applyBorder="1"/>
    <xf numFmtId="0" fontId="4" fillId="0" borderId="3" xfId="0" applyFont="1" applyBorder="1"/>
    <xf numFmtId="0" fontId="0" fillId="7" borderId="10" xfId="0" applyFill="1" applyBorder="1"/>
    <xf numFmtId="0" fontId="0" fillId="7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7" borderId="0" xfId="0" applyFill="1"/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165" fontId="0" fillId="0" borderId="7" xfId="0" applyNumberFormat="1" applyBorder="1"/>
    <xf numFmtId="165" fontId="0" fillId="0" borderId="6" xfId="0" applyNumberFormat="1" applyBorder="1"/>
    <xf numFmtId="165" fontId="0" fillId="0" borderId="7" xfId="0" applyNumberFormat="1" applyFill="1" applyBorder="1"/>
    <xf numFmtId="165" fontId="0" fillId="0" borderId="6" xfId="0" applyNumberFormat="1" applyFill="1" applyBorder="1"/>
    <xf numFmtId="165" fontId="3" fillId="0" borderId="7" xfId="0" applyNumberFormat="1" applyFont="1" applyBorder="1"/>
    <xf numFmtId="165" fontId="0" fillId="0" borderId="8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323"/>
  <sheetViews>
    <sheetView tabSelected="1" zoomScale="196" zoomScaleNormal="196" zoomScaleSheetLayoutView="70" workbookViewId="0">
      <pane ySplit="2" topLeftCell="A3" activePane="bottomLeft" state="frozen"/>
      <selection pane="bottomLeft" activeCell="O315" sqref="O315"/>
    </sheetView>
  </sheetViews>
  <sheetFormatPr baseColWidth="10" defaultColWidth="8.88671875" defaultRowHeight="14.4" x14ac:dyDescent="0.3"/>
  <cols>
    <col min="1" max="1" width="20.5546875" bestFit="1" customWidth="1"/>
    <col min="2" max="2" width="9.77734375" bestFit="1" customWidth="1"/>
    <col min="3" max="3" width="11.5546875" bestFit="1" customWidth="1"/>
    <col min="4" max="4" width="9.5546875" bestFit="1" customWidth="1"/>
    <col min="5" max="5" width="10.5546875" bestFit="1" customWidth="1"/>
    <col min="6" max="6" width="7.5546875" bestFit="1" customWidth="1"/>
    <col min="7" max="7" width="12.21875" bestFit="1" customWidth="1"/>
    <col min="8" max="8" width="11.21875" bestFit="1" customWidth="1"/>
    <col min="9" max="9" width="9.44140625" customWidth="1"/>
    <col min="10" max="10" width="4.6640625" bestFit="1" customWidth="1"/>
    <col min="11" max="11" width="9.77734375" customWidth="1"/>
    <col min="12" max="12" width="4.6640625" bestFit="1" customWidth="1"/>
    <col min="13" max="13" width="5.21875" customWidth="1"/>
    <col min="14" max="14" width="10.88671875" customWidth="1"/>
    <col min="15" max="15" width="7.77734375" customWidth="1"/>
    <col min="16" max="16" width="9.109375" bestFit="1" customWidth="1"/>
    <col min="17" max="17" width="8.21875" customWidth="1"/>
    <col min="18" max="18" width="9.77734375" customWidth="1"/>
    <col min="19" max="19" width="8.21875" customWidth="1"/>
    <col min="20" max="33" width="8.88671875" style="52"/>
  </cols>
  <sheetData>
    <row r="1" spans="1:33" ht="18.600000000000001" thickTop="1" x14ac:dyDescent="0.35">
      <c r="A1" s="49"/>
      <c r="B1" s="68"/>
      <c r="C1" s="64"/>
      <c r="D1" s="64"/>
      <c r="E1" s="64"/>
      <c r="F1" s="64"/>
      <c r="G1" s="64"/>
      <c r="H1" s="64"/>
      <c r="I1" s="68" t="s">
        <v>277</v>
      </c>
      <c r="J1" s="64"/>
      <c r="K1" s="64"/>
      <c r="L1" s="64"/>
      <c r="M1" s="65"/>
      <c r="N1" s="66" t="s">
        <v>278</v>
      </c>
      <c r="O1" s="66"/>
      <c r="P1" s="66"/>
      <c r="Q1" s="66"/>
      <c r="R1" s="66"/>
      <c r="S1" s="67"/>
    </row>
    <row r="2" spans="1:33" ht="16.8" thickBot="1" x14ac:dyDescent="0.35">
      <c r="A2" s="55" t="s">
        <v>279</v>
      </c>
      <c r="B2" s="56" t="s">
        <v>326</v>
      </c>
      <c r="C2" s="56" t="s">
        <v>327</v>
      </c>
      <c r="D2" s="56" t="s">
        <v>274</v>
      </c>
      <c r="E2" s="56" t="s">
        <v>275</v>
      </c>
      <c r="F2" s="56" t="s">
        <v>0</v>
      </c>
      <c r="G2" s="56" t="s">
        <v>328</v>
      </c>
      <c r="H2" s="56" t="s">
        <v>276</v>
      </c>
      <c r="I2" s="57" t="s">
        <v>330</v>
      </c>
      <c r="J2" s="56" t="s">
        <v>276</v>
      </c>
      <c r="K2" s="56" t="s">
        <v>331</v>
      </c>
      <c r="L2" s="56" t="s">
        <v>276</v>
      </c>
      <c r="M2" s="58" t="s">
        <v>1</v>
      </c>
      <c r="N2" s="56" t="s">
        <v>329</v>
      </c>
      <c r="O2" s="56" t="s">
        <v>2</v>
      </c>
      <c r="P2" s="56" t="s">
        <v>331</v>
      </c>
      <c r="Q2" s="56" t="s">
        <v>2</v>
      </c>
      <c r="R2" s="56" t="s">
        <v>330</v>
      </c>
      <c r="S2" s="58" t="s">
        <v>2</v>
      </c>
    </row>
    <row r="3" spans="1:33" ht="15" thickTop="1" x14ac:dyDescent="0.3">
      <c r="A3" s="44" t="s">
        <v>3</v>
      </c>
      <c r="B3" s="13">
        <v>-1.7281442329901919</v>
      </c>
      <c r="C3" s="14">
        <v>6608.752588837584</v>
      </c>
      <c r="D3" s="14">
        <f>F3*E3</f>
        <v>26.167194072369721</v>
      </c>
      <c r="E3" s="14">
        <v>70.037036620009701</v>
      </c>
      <c r="F3" s="15">
        <v>0.37361937819187668</v>
      </c>
      <c r="G3" s="13">
        <v>39.909531750647503</v>
      </c>
      <c r="H3" s="13">
        <v>90.934290869782302</v>
      </c>
      <c r="I3" s="69">
        <v>1.9135782359143541</v>
      </c>
      <c r="J3" s="15">
        <v>3.8000788114098349</v>
      </c>
      <c r="K3" s="16">
        <v>0.18160351460696261</v>
      </c>
      <c r="L3" s="15">
        <v>1.490888278568365</v>
      </c>
      <c r="M3" s="1">
        <v>0.22631854464402851</v>
      </c>
      <c r="N3" s="14">
        <v>971.47607366343721</v>
      </c>
      <c r="O3" s="14">
        <v>163.88621852990579</v>
      </c>
      <c r="P3" s="14">
        <v>1074.33651472982</v>
      </c>
      <c r="Q3" s="14">
        <v>29.351688563884441</v>
      </c>
      <c r="R3" s="14">
        <v>1058.436470967097</v>
      </c>
      <c r="S3" s="2">
        <v>52.611584026425248</v>
      </c>
      <c r="T3" s="53"/>
      <c r="U3" s="54"/>
    </row>
    <row r="4" spans="1:33" s="4" customFormat="1" x14ac:dyDescent="0.3">
      <c r="A4" s="44" t="s">
        <v>4</v>
      </c>
      <c r="B4" s="13">
        <v>3.4926242044520128</v>
      </c>
      <c r="C4" s="14">
        <v>6685.802421007721</v>
      </c>
      <c r="D4" s="14">
        <f t="shared" ref="D4:D63" si="0">F4*E4</f>
        <v>22.664303234730319</v>
      </c>
      <c r="E4" s="14">
        <v>65.680237072355126</v>
      </c>
      <c r="F4" s="15">
        <v>0.34507036279060183</v>
      </c>
      <c r="G4" s="13">
        <v>121.9760365277406</v>
      </c>
      <c r="H4" s="13">
        <v>29.616011273281089</v>
      </c>
      <c r="I4" s="69">
        <v>1.8216655197419811</v>
      </c>
      <c r="J4" s="15">
        <v>3.1305019361822528</v>
      </c>
      <c r="K4" s="16">
        <v>0.17875638835043969</v>
      </c>
      <c r="L4" s="15">
        <v>1.311690858750391</v>
      </c>
      <c r="M4" s="1">
        <v>0.35902206419360838</v>
      </c>
      <c r="N4" s="14">
        <v>987.55033608434985</v>
      </c>
      <c r="O4" s="14">
        <v>115.7412727161328</v>
      </c>
      <c r="P4" s="14">
        <v>1059.0589026253131</v>
      </c>
      <c r="Q4" s="14">
        <v>25.579113262153879</v>
      </c>
      <c r="R4" s="14">
        <v>1041.246804701854</v>
      </c>
      <c r="S4" s="2">
        <v>42.236074223807577</v>
      </c>
      <c r="T4" s="53"/>
      <c r="U4" s="54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</row>
    <row r="5" spans="1:33" s="4" customFormat="1" x14ac:dyDescent="0.3">
      <c r="A5" s="44" t="s">
        <v>5</v>
      </c>
      <c r="B5" s="13">
        <v>1.3613078842648081</v>
      </c>
      <c r="C5" s="14">
        <v>5846.7626043539867</v>
      </c>
      <c r="D5" s="14">
        <f t="shared" si="0"/>
        <v>18.983594452577254</v>
      </c>
      <c r="E5" s="14">
        <v>57.533167344447918</v>
      </c>
      <c r="F5" s="15">
        <v>0.32995914059317322</v>
      </c>
      <c r="G5" s="13">
        <v>54.547694244736412</v>
      </c>
      <c r="H5" s="13">
        <v>59.052867703198707</v>
      </c>
      <c r="I5" s="69">
        <v>1.9029955371438161</v>
      </c>
      <c r="J5" s="15">
        <v>3.486652989428535</v>
      </c>
      <c r="K5" s="16">
        <v>0.1745066263443549</v>
      </c>
      <c r="L5" s="15">
        <v>1.436003734932938</v>
      </c>
      <c r="M5" s="1">
        <v>0.27963865971282958</v>
      </c>
      <c r="N5" s="14">
        <v>1071.2539211000701</v>
      </c>
      <c r="O5" s="14">
        <v>134.55502770101961</v>
      </c>
      <c r="P5" s="14">
        <v>1035.6654440043769</v>
      </c>
      <c r="Q5" s="14">
        <v>27.44418690939975</v>
      </c>
      <c r="R5" s="14">
        <v>1059.666146688671</v>
      </c>
      <c r="S5" s="2">
        <v>46.910353748813137</v>
      </c>
      <c r="T5" s="53"/>
      <c r="U5" s="54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</row>
    <row r="6" spans="1:33" s="4" customFormat="1" x14ac:dyDescent="0.3">
      <c r="A6" s="44" t="s">
        <v>6</v>
      </c>
      <c r="B6" s="13">
        <v>4.9313452404050997</v>
      </c>
      <c r="C6" s="14">
        <v>6023.6159693691552</v>
      </c>
      <c r="D6" s="14">
        <f t="shared" si="0"/>
        <v>12.575591686575926</v>
      </c>
      <c r="E6" s="14">
        <v>46.053322593261917</v>
      </c>
      <c r="F6" s="15">
        <v>0.27306589358692368</v>
      </c>
      <c r="G6" s="13">
        <v>115.5938870201138</v>
      </c>
      <c r="H6" s="13">
        <v>31.23784892568677</v>
      </c>
      <c r="I6" s="69">
        <v>1.798354139965167</v>
      </c>
      <c r="J6" s="15">
        <v>3.3552789170498349</v>
      </c>
      <c r="K6" s="16">
        <v>0.17879551130665181</v>
      </c>
      <c r="L6" s="15">
        <v>1.6185020864529509</v>
      </c>
      <c r="M6" s="1">
        <v>0.16356687316467669</v>
      </c>
      <c r="N6" s="14">
        <v>922.37389830069901</v>
      </c>
      <c r="O6" s="14">
        <v>150.3549478363087</v>
      </c>
      <c r="P6" s="14">
        <v>1058.7646718305059</v>
      </c>
      <c r="Q6" s="14">
        <v>31.57554634981966</v>
      </c>
      <c r="R6" s="14">
        <v>1025.2865845613901</v>
      </c>
      <c r="S6" s="2">
        <v>43.51617858692083</v>
      </c>
      <c r="T6" s="53"/>
      <c r="U6" s="54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</row>
    <row r="7" spans="1:33" s="4" customFormat="1" x14ac:dyDescent="0.3">
      <c r="A7" s="44" t="s">
        <v>7</v>
      </c>
      <c r="B7" s="13">
        <v>-2.431512046967105</v>
      </c>
      <c r="C7" s="14">
        <v>6346.1018768527329</v>
      </c>
      <c r="D7" s="14">
        <f t="shared" si="0"/>
        <v>14.249911923882792</v>
      </c>
      <c r="E7" s="14">
        <v>48.556830883792813</v>
      </c>
      <c r="F7" s="15">
        <v>0.29346873888837532</v>
      </c>
      <c r="G7" s="13">
        <v>-65.403282964783756</v>
      </c>
      <c r="H7" s="13">
        <v>-45.767747572932848</v>
      </c>
      <c r="I7" s="69">
        <v>1.963586918545623</v>
      </c>
      <c r="J7" s="15">
        <v>3.8613688111956752</v>
      </c>
      <c r="K7" s="16">
        <v>0.1835303898076624</v>
      </c>
      <c r="L7" s="15">
        <v>1.831670062444942</v>
      </c>
      <c r="M7" s="1">
        <v>0.198527322607843</v>
      </c>
      <c r="N7" s="14">
        <v>1019.1262020397249</v>
      </c>
      <c r="O7" s="14">
        <v>135.04493130925499</v>
      </c>
      <c r="P7" s="14">
        <v>1084.083308895842</v>
      </c>
      <c r="Q7" s="14">
        <v>36.189906893444054</v>
      </c>
      <c r="R7" s="14">
        <v>1077.457953964881</v>
      </c>
      <c r="S7" s="2">
        <v>48.992824904932789</v>
      </c>
      <c r="T7" s="53"/>
      <c r="U7" s="54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</row>
    <row r="8" spans="1:33" s="4" customFormat="1" x14ac:dyDescent="0.3">
      <c r="A8" s="44" t="s">
        <v>8</v>
      </c>
      <c r="B8" s="13">
        <v>-3.5418233828618</v>
      </c>
      <c r="C8" s="14">
        <v>7324.5389516258892</v>
      </c>
      <c r="D8" s="14">
        <f t="shared" si="0"/>
        <v>23.47503575541457</v>
      </c>
      <c r="E8" s="14">
        <v>68.279427576140804</v>
      </c>
      <c r="F8" s="15">
        <v>0.34380832688201329</v>
      </c>
      <c r="G8" s="13">
        <v>-130.12517478665629</v>
      </c>
      <c r="H8" s="13">
        <v>-31.19854777052068</v>
      </c>
      <c r="I8" s="69">
        <v>1.874480382141589</v>
      </c>
      <c r="J8" s="15">
        <v>3.3152949423852118</v>
      </c>
      <c r="K8" s="16">
        <v>0.17723305792024691</v>
      </c>
      <c r="L8" s="15">
        <v>1.2766099715126531</v>
      </c>
      <c r="M8" s="1">
        <v>0.10391322418072781</v>
      </c>
      <c r="N8" s="14">
        <v>983.57162558443315</v>
      </c>
      <c r="O8" s="14">
        <v>153.8810266977261</v>
      </c>
      <c r="P8" s="14">
        <v>1050.856375618697</v>
      </c>
      <c r="Q8" s="14">
        <v>24.713304813803731</v>
      </c>
      <c r="R8" s="14">
        <v>1058.8186299384361</v>
      </c>
      <c r="S8" s="2">
        <v>46.117964763387839</v>
      </c>
      <c r="T8" s="53"/>
      <c r="U8" s="54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</row>
    <row r="9" spans="1:33" s="4" customFormat="1" x14ac:dyDescent="0.3">
      <c r="A9" s="44" t="s">
        <v>9</v>
      </c>
      <c r="B9" s="13">
        <v>0.35310464987656692</v>
      </c>
      <c r="C9" s="14">
        <v>5097.4244533371666</v>
      </c>
      <c r="D9" s="14">
        <f t="shared" si="0"/>
        <v>15.527130742465888</v>
      </c>
      <c r="E9" s="14">
        <v>48.987743275384886</v>
      </c>
      <c r="F9" s="15">
        <v>0.31695950260823469</v>
      </c>
      <c r="G9" s="13">
        <v>-3255.3189101559828</v>
      </c>
      <c r="H9" s="13">
        <v>-23.697626285150111</v>
      </c>
      <c r="I9" s="69">
        <v>1.8461980438834029</v>
      </c>
      <c r="J9" s="15">
        <v>4.5111576388723069</v>
      </c>
      <c r="K9" s="16">
        <v>0.17980153139242919</v>
      </c>
      <c r="L9" s="15">
        <v>2.0241126647617822</v>
      </c>
      <c r="M9" s="1">
        <v>2.044386251957395E-2</v>
      </c>
      <c r="N9" s="14">
        <v>914.14169255891716</v>
      </c>
      <c r="O9" s="14">
        <v>183.51421479841451</v>
      </c>
      <c r="P9" s="14">
        <v>1063.786696739179</v>
      </c>
      <c r="Q9" s="14">
        <v>39.178252067159093</v>
      </c>
      <c r="R9" s="14">
        <v>1032.9354581782691</v>
      </c>
      <c r="S9" s="2">
        <v>58.006197974827899</v>
      </c>
      <c r="T9" s="53"/>
      <c r="U9" s="54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</row>
    <row r="10" spans="1:33" s="4" customFormat="1" x14ac:dyDescent="0.3">
      <c r="A10" s="44" t="s">
        <v>10</v>
      </c>
      <c r="B10" s="13">
        <v>4.2259327330287977E-2</v>
      </c>
      <c r="C10" s="14">
        <v>5806.1769876636963</v>
      </c>
      <c r="D10" s="14">
        <f t="shared" si="0"/>
        <v>9.6764442506939279</v>
      </c>
      <c r="E10" s="14">
        <v>42.357941851436003</v>
      </c>
      <c r="F10" s="15">
        <v>0.22844462756553599</v>
      </c>
      <c r="G10" s="13">
        <v>949.38449477687766</v>
      </c>
      <c r="H10" s="13">
        <v>20.989573862726029</v>
      </c>
      <c r="I10" s="69">
        <v>1.9226421584273281</v>
      </c>
      <c r="J10" s="15">
        <v>5.7081387960725092</v>
      </c>
      <c r="K10" s="16">
        <v>0.18379302616277829</v>
      </c>
      <c r="L10" s="15">
        <v>2.0971977626865099</v>
      </c>
      <c r="M10" s="1">
        <v>0.35498349235864479</v>
      </c>
      <c r="N10" s="14">
        <v>984.81908210395693</v>
      </c>
      <c r="O10" s="14">
        <v>212.41667010628419</v>
      </c>
      <c r="P10" s="14">
        <v>1086.197992266864</v>
      </c>
      <c r="Q10" s="14">
        <v>41.887161893704167</v>
      </c>
      <c r="R10" s="14">
        <v>1058.895895252386</v>
      </c>
      <c r="S10" s="2">
        <v>75.714025600644561</v>
      </c>
      <c r="T10" s="53"/>
      <c r="U10" s="54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</row>
    <row r="11" spans="1:33" s="4" customFormat="1" x14ac:dyDescent="0.3">
      <c r="A11" s="44" t="s">
        <v>11</v>
      </c>
      <c r="B11" s="13">
        <v>2.2899620363456248</v>
      </c>
      <c r="C11" s="14">
        <v>4750.0865583384839</v>
      </c>
      <c r="D11" s="14">
        <f t="shared" si="0"/>
        <v>9.6726112674886906</v>
      </c>
      <c r="E11" s="14">
        <v>44.720063438568637</v>
      </c>
      <c r="F11" s="15">
        <v>0.21629243171302359</v>
      </c>
      <c r="G11" s="13">
        <v>125.0920977773081</v>
      </c>
      <c r="H11" s="13">
        <v>36.662450405186632</v>
      </c>
      <c r="I11" s="69">
        <v>1.631489521413775</v>
      </c>
      <c r="J11" s="15">
        <v>4.6516443299544221</v>
      </c>
      <c r="K11" s="16">
        <v>0.17340438969217031</v>
      </c>
      <c r="L11" s="15">
        <v>1.841206320596203</v>
      </c>
      <c r="M11" s="1">
        <v>5.3622653672742054E-4</v>
      </c>
      <c r="N11" s="14">
        <v>681.58414581952377</v>
      </c>
      <c r="O11" s="14">
        <v>247.2330044810337</v>
      </c>
      <c r="P11" s="14">
        <v>1029.3992973740251</v>
      </c>
      <c r="Q11" s="14">
        <v>34.843233220609292</v>
      </c>
      <c r="R11" s="14">
        <v>966.95913430818712</v>
      </c>
      <c r="S11" s="2">
        <v>61.737962483671161</v>
      </c>
      <c r="T11" s="53"/>
      <c r="U11" s="54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</row>
    <row r="12" spans="1:33" s="4" customFormat="1" x14ac:dyDescent="0.3">
      <c r="A12" s="44" t="s">
        <v>12</v>
      </c>
      <c r="B12" s="13">
        <v>-4.438106446663137</v>
      </c>
      <c r="C12" s="14">
        <v>4590.9644289364996</v>
      </c>
      <c r="D12" s="14">
        <f t="shared" si="0"/>
        <v>9.3509526670442824</v>
      </c>
      <c r="E12" s="14">
        <v>50.410460342771763</v>
      </c>
      <c r="F12" s="15">
        <v>0.18549627603996069</v>
      </c>
      <c r="G12" s="13">
        <v>40.820824084457293</v>
      </c>
      <c r="H12" s="13">
        <v>104.7431004539669</v>
      </c>
      <c r="I12" s="69">
        <v>1.726446132954798</v>
      </c>
      <c r="J12" s="15">
        <v>5.1641758932800466</v>
      </c>
      <c r="K12" s="16">
        <v>0.17888867638451669</v>
      </c>
      <c r="L12" s="15">
        <v>2.981608556575337</v>
      </c>
      <c r="M12" s="1">
        <v>0.32365326203516281</v>
      </c>
      <c r="N12" s="14">
        <v>851.12114233535067</v>
      </c>
      <c r="O12" s="14">
        <v>225.52428099950359</v>
      </c>
      <c r="P12" s="14">
        <v>1058.2363519595519</v>
      </c>
      <c r="Q12" s="14">
        <v>57.674287782306017</v>
      </c>
      <c r="R12" s="14">
        <v>1013.736725296192</v>
      </c>
      <c r="S12" s="2">
        <v>74.735802359197592</v>
      </c>
      <c r="T12" s="53"/>
      <c r="U12" s="54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</row>
    <row r="13" spans="1:33" s="4" customFormat="1" x14ac:dyDescent="0.3">
      <c r="A13" s="44" t="s">
        <v>13</v>
      </c>
      <c r="B13" s="13">
        <v>0.1711146023722436</v>
      </c>
      <c r="C13" s="14">
        <v>3708.4021017075261</v>
      </c>
      <c r="D13" s="14">
        <f t="shared" si="0"/>
        <v>19.031212459142882</v>
      </c>
      <c r="E13" s="14">
        <v>65.592421530800777</v>
      </c>
      <c r="F13" s="15">
        <v>0.29014346497645671</v>
      </c>
      <c r="G13" s="13">
        <v>-24.24600501135069</v>
      </c>
      <c r="H13" s="13">
        <v>-103.0416660550719</v>
      </c>
      <c r="I13" s="69">
        <v>1.763579541108603</v>
      </c>
      <c r="J13" s="15">
        <v>4.7881287502883154</v>
      </c>
      <c r="K13" s="16">
        <v>0.18038854630110751</v>
      </c>
      <c r="L13" s="15">
        <v>2.7554145850012048</v>
      </c>
      <c r="M13" s="1">
        <v>0.44082822459411303</v>
      </c>
      <c r="N13" s="14">
        <v>842.59658993932942</v>
      </c>
      <c r="O13" s="14">
        <v>196.77358878533019</v>
      </c>
      <c r="P13" s="14">
        <v>1065.7393998031121</v>
      </c>
      <c r="Q13" s="14">
        <v>52.801270226783963</v>
      </c>
      <c r="R13" s="14">
        <v>1002.52568390081</v>
      </c>
      <c r="S13" s="2">
        <v>64.063411840189431</v>
      </c>
      <c r="T13" s="53"/>
      <c r="U13" s="54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</row>
    <row r="14" spans="1:33" s="4" customFormat="1" x14ac:dyDescent="0.3">
      <c r="A14" s="44" t="s">
        <v>14</v>
      </c>
      <c r="B14" s="13">
        <v>4.2425793006217338</v>
      </c>
      <c r="C14" s="14">
        <v>2943.4474508716389</v>
      </c>
      <c r="D14" s="14">
        <f t="shared" si="0"/>
        <v>23.010496682215887</v>
      </c>
      <c r="E14" s="14">
        <v>69.21722206430033</v>
      </c>
      <c r="F14" s="15">
        <v>0.3324388930379199</v>
      </c>
      <c r="G14" s="13">
        <v>-48.274293548911963</v>
      </c>
      <c r="H14" s="13">
        <v>-50.74930273623896</v>
      </c>
      <c r="I14" s="69">
        <v>1.828946584605182</v>
      </c>
      <c r="J14" s="15">
        <v>7.446676415632866</v>
      </c>
      <c r="K14" s="16">
        <v>0.1758530471197351</v>
      </c>
      <c r="L14" s="15">
        <v>2.6428400955421458</v>
      </c>
      <c r="M14" s="1">
        <v>0.200104880239487</v>
      </c>
      <c r="N14" s="14">
        <v>894.22515890416128</v>
      </c>
      <c r="O14" s="14">
        <v>303.73269540646572</v>
      </c>
      <c r="P14" s="14">
        <v>1042.1962426070049</v>
      </c>
      <c r="Q14" s="14">
        <v>50.417541085272077</v>
      </c>
      <c r="R14" s="14">
        <v>1031.1176408199001</v>
      </c>
      <c r="S14" s="2">
        <v>90.253418908310877</v>
      </c>
      <c r="T14" s="53"/>
      <c r="U14" s="54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</row>
    <row r="15" spans="1:33" s="4" customFormat="1" x14ac:dyDescent="0.3">
      <c r="A15" s="44" t="s">
        <v>15</v>
      </c>
      <c r="B15" s="13">
        <v>8.4569276216579876</v>
      </c>
      <c r="C15" s="14">
        <v>2108.375321626173</v>
      </c>
      <c r="D15" s="14">
        <f t="shared" si="0"/>
        <v>16.380626307960785</v>
      </c>
      <c r="E15" s="14">
        <v>57.508443727031349</v>
      </c>
      <c r="F15" s="15">
        <v>0.28483862970997448</v>
      </c>
      <c r="G15" s="13">
        <v>-50.89818345663879</v>
      </c>
      <c r="H15" s="13">
        <v>-30.794992831146121</v>
      </c>
      <c r="I15" s="69">
        <v>1.7527085410157399</v>
      </c>
      <c r="J15" s="15">
        <v>7.043976834695294</v>
      </c>
      <c r="K15" s="16">
        <v>0.17653241046054979</v>
      </c>
      <c r="L15" s="15">
        <v>2.9121622617565288</v>
      </c>
      <c r="M15" s="1">
        <v>-1.4165588624676449E-2</v>
      </c>
      <c r="N15" s="14">
        <v>728.40084639276256</v>
      </c>
      <c r="O15" s="14">
        <v>380.23857246306358</v>
      </c>
      <c r="P15" s="14">
        <v>1044.893303488137</v>
      </c>
      <c r="Q15" s="14">
        <v>55.970470901944047</v>
      </c>
      <c r="R15" s="14">
        <v>974.22167399474301</v>
      </c>
      <c r="S15" s="2">
        <v>94.36521928897632</v>
      </c>
      <c r="T15" s="53"/>
      <c r="U15" s="54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</row>
    <row r="16" spans="1:33" s="4" customFormat="1" x14ac:dyDescent="0.3">
      <c r="A16" s="44" t="s">
        <v>16</v>
      </c>
      <c r="B16" s="13">
        <v>2.317347082842061</v>
      </c>
      <c r="C16" s="14">
        <v>1962.94154611518</v>
      </c>
      <c r="D16" s="14">
        <f t="shared" si="0"/>
        <v>20.5381512788266</v>
      </c>
      <c r="E16" s="14">
        <v>59.085852866114429</v>
      </c>
      <c r="F16" s="15">
        <v>0.3475984568652164</v>
      </c>
      <c r="G16" s="13">
        <v>-254.38288712513179</v>
      </c>
      <c r="H16" s="13">
        <v>-21.181339803827981</v>
      </c>
      <c r="I16" s="69">
        <v>1.827442015355061</v>
      </c>
      <c r="J16" s="15">
        <v>6.3231094176308806</v>
      </c>
      <c r="K16" s="16">
        <v>0.18364992132958499</v>
      </c>
      <c r="L16" s="15">
        <v>2.9895531835047411</v>
      </c>
      <c r="M16" s="1">
        <v>0.21061501978878591</v>
      </c>
      <c r="N16" s="14">
        <v>948.93597954747202</v>
      </c>
      <c r="O16" s="14">
        <v>293.25657129508392</v>
      </c>
      <c r="P16" s="14">
        <v>1082.9179855744551</v>
      </c>
      <c r="Q16" s="14">
        <v>59.177784384721527</v>
      </c>
      <c r="R16" s="14">
        <v>1039.200340785909</v>
      </c>
      <c r="S16" s="2">
        <v>93.786626063786713</v>
      </c>
      <c r="T16" s="53"/>
      <c r="U16" s="54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</row>
    <row r="17" spans="1:33" s="4" customFormat="1" x14ac:dyDescent="0.3">
      <c r="A17" s="44" t="s">
        <v>17</v>
      </c>
      <c r="B17" s="13">
        <v>0.64338709935093574</v>
      </c>
      <c r="C17" s="14">
        <v>2508.5972990939999</v>
      </c>
      <c r="D17" s="14">
        <f t="shared" si="0"/>
        <v>19.490564395287361</v>
      </c>
      <c r="E17" s="14">
        <v>70.921386831886252</v>
      </c>
      <c r="F17" s="15">
        <v>0.27481927900660291</v>
      </c>
      <c r="G17" s="13">
        <v>2265.220690795481</v>
      </c>
      <c r="H17" s="13">
        <v>20.761066683749359</v>
      </c>
      <c r="I17" s="69">
        <v>1.975079855798773</v>
      </c>
      <c r="J17" s="15">
        <v>6.5975654229054772</v>
      </c>
      <c r="K17" s="16">
        <v>0.1780115971428575</v>
      </c>
      <c r="L17" s="15">
        <v>2.1849889372550608</v>
      </c>
      <c r="M17" s="1">
        <v>0.21390259196549169</v>
      </c>
      <c r="N17" s="14">
        <v>1000.89795626465</v>
      </c>
      <c r="O17" s="14">
        <v>261.01043517452308</v>
      </c>
      <c r="P17" s="14">
        <v>1054.2740436702161</v>
      </c>
      <c r="Q17" s="14">
        <v>42.017635395897322</v>
      </c>
      <c r="R17" s="14">
        <v>1092.5233933727311</v>
      </c>
      <c r="S17" s="2">
        <v>88.982967064953328</v>
      </c>
      <c r="T17" s="53"/>
      <c r="U17" s="54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</row>
    <row r="18" spans="1:33" s="4" customFormat="1" x14ac:dyDescent="0.3">
      <c r="A18" s="44" t="s">
        <v>18</v>
      </c>
      <c r="B18" s="13">
        <v>15.119963737549719</v>
      </c>
      <c r="C18" s="14">
        <v>1944.0228834863749</v>
      </c>
      <c r="D18" s="14">
        <f t="shared" si="0"/>
        <v>9.3638405878242708</v>
      </c>
      <c r="E18" s="14">
        <v>48.308533295280533</v>
      </c>
      <c r="F18" s="15">
        <v>0.1938340899440858</v>
      </c>
      <c r="G18" s="13">
        <v>410.95590574829242</v>
      </c>
      <c r="H18" s="13">
        <v>23.128186659806509</v>
      </c>
      <c r="I18" s="69">
        <v>2.1192679280360882</v>
      </c>
      <c r="J18" s="15">
        <v>7.1012257604687132</v>
      </c>
      <c r="K18" s="16">
        <v>0.17540700900011461</v>
      </c>
      <c r="L18" s="15">
        <v>2.686743753975144</v>
      </c>
      <c r="M18" s="1">
        <v>-6.4987375513331962E-3</v>
      </c>
      <c r="N18" s="14">
        <v>1135.1949733345591</v>
      </c>
      <c r="O18" s="14">
        <v>270.70875751344357</v>
      </c>
      <c r="P18" s="14">
        <v>1039.2010544030809</v>
      </c>
      <c r="Q18" s="14">
        <v>51.571204573199751</v>
      </c>
      <c r="R18" s="14">
        <v>1111.442378026318</v>
      </c>
      <c r="S18" s="2">
        <v>100.91503350152151</v>
      </c>
      <c r="T18" s="53"/>
      <c r="U18" s="54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</row>
    <row r="19" spans="1:33" s="4" customFormat="1" x14ac:dyDescent="0.3">
      <c r="A19" s="44" t="s">
        <v>19</v>
      </c>
      <c r="B19" s="13">
        <v>17.75907305885557</v>
      </c>
      <c r="C19" s="14">
        <v>1699.3737609541161</v>
      </c>
      <c r="D19" s="14">
        <f t="shared" si="0"/>
        <v>7.8836515037530823</v>
      </c>
      <c r="E19" s="14">
        <v>41.868908525621748</v>
      </c>
      <c r="F19" s="15">
        <v>0.1882936952829489</v>
      </c>
      <c r="G19" s="13">
        <v>81.741568986212059</v>
      </c>
      <c r="H19" s="13">
        <v>30.389881772250721</v>
      </c>
      <c r="I19" s="69">
        <v>1.83592642993392</v>
      </c>
      <c r="J19" s="15">
        <v>5.543630470444203</v>
      </c>
      <c r="K19" s="16">
        <v>0.17898857423197731</v>
      </c>
      <c r="L19" s="15">
        <v>3.702550556670444</v>
      </c>
      <c r="M19" s="1">
        <v>0.26089553605256999</v>
      </c>
      <c r="N19" s="14">
        <v>895.95447140681324</v>
      </c>
      <c r="O19" s="14">
        <v>272.69285924191581</v>
      </c>
      <c r="P19" s="14">
        <v>1074.848503722181</v>
      </c>
      <c r="Q19" s="14">
        <v>78.62176916851368</v>
      </c>
      <c r="R19" s="14">
        <v>1041.2022909534339</v>
      </c>
      <c r="S19" s="2">
        <v>76.864650200861661</v>
      </c>
      <c r="T19" s="53"/>
      <c r="U19" s="54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</row>
    <row r="20" spans="1:33" s="4" customFormat="1" x14ac:dyDescent="0.3">
      <c r="A20" s="44" t="s">
        <v>20</v>
      </c>
      <c r="B20" s="13">
        <v>5.3165950659947336</v>
      </c>
      <c r="C20" s="14">
        <v>1306.170575520669</v>
      </c>
      <c r="D20" s="14">
        <f t="shared" si="0"/>
        <v>5.7800313788799143</v>
      </c>
      <c r="E20" s="14">
        <v>31.243975947656342</v>
      </c>
      <c r="F20" s="15">
        <v>0.1849966658713128</v>
      </c>
      <c r="G20" s="13">
        <v>75.728235083090055</v>
      </c>
      <c r="H20" s="13">
        <v>24.123395347526799</v>
      </c>
      <c r="I20" s="69">
        <v>1.6317066587865821</v>
      </c>
      <c r="J20" s="15">
        <v>7.0867692307551158</v>
      </c>
      <c r="K20" s="16">
        <v>0.19074789936935879</v>
      </c>
      <c r="L20" s="15">
        <v>2.896097068278273</v>
      </c>
      <c r="M20" s="1">
        <v>0.1243593234475166</v>
      </c>
      <c r="N20" s="14">
        <v>663.50177519895954</v>
      </c>
      <c r="O20" s="14">
        <v>256.68855746790928</v>
      </c>
      <c r="P20" s="14">
        <v>1119.8436452259209</v>
      </c>
      <c r="Q20" s="14">
        <v>58.995092975529857</v>
      </c>
      <c r="R20" s="14">
        <v>924.44435199697182</v>
      </c>
      <c r="S20" s="2">
        <v>98.718782056393678</v>
      </c>
      <c r="T20" s="53"/>
      <c r="U20" s="54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</row>
    <row r="21" spans="1:33" s="4" customFormat="1" x14ac:dyDescent="0.3">
      <c r="A21" s="44" t="s">
        <v>21</v>
      </c>
      <c r="B21" s="13">
        <v>0.69324435803239093</v>
      </c>
      <c r="C21" s="14">
        <v>1268.8884802941111</v>
      </c>
      <c r="D21" s="14">
        <f t="shared" si="0"/>
        <v>8.1124719605704847</v>
      </c>
      <c r="E21" s="14">
        <v>37.826091285948984</v>
      </c>
      <c r="F21" s="15">
        <v>0.2144676249851904</v>
      </c>
      <c r="G21" s="13">
        <v>27.627251614318869</v>
      </c>
      <c r="H21" s="13">
        <v>36.817326734588242</v>
      </c>
      <c r="I21" s="69">
        <v>1.780340823337365</v>
      </c>
      <c r="J21" s="15">
        <v>6.3929050714119917</v>
      </c>
      <c r="K21" s="16">
        <v>0.1760826226264233</v>
      </c>
      <c r="L21" s="15">
        <v>2.2776438540284558</v>
      </c>
      <c r="M21" s="1">
        <v>4.0019640713899766E-3</v>
      </c>
      <c r="N21" s="14">
        <v>1017.622217400514</v>
      </c>
      <c r="O21" s="14">
        <v>254.21662896287449</v>
      </c>
      <c r="P21" s="14">
        <v>1042.393491777482</v>
      </c>
      <c r="Q21" s="14">
        <v>43.546426969675807</v>
      </c>
      <c r="R21" s="14">
        <v>954.92489857204896</v>
      </c>
      <c r="S21" s="2">
        <v>94.286826864555579</v>
      </c>
      <c r="T21" s="53"/>
      <c r="U21" s="54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</row>
    <row r="22" spans="1:33" s="4" customFormat="1" x14ac:dyDescent="0.3">
      <c r="A22" s="44" t="s">
        <v>22</v>
      </c>
      <c r="B22" s="13">
        <v>0.1079374520856832</v>
      </c>
      <c r="C22" s="14">
        <v>1099.164161240418</v>
      </c>
      <c r="D22" s="14">
        <f t="shared" si="0"/>
        <v>17.663515447768546</v>
      </c>
      <c r="E22" s="14">
        <v>55.112069302603942</v>
      </c>
      <c r="F22" s="15">
        <v>0.32050176433738042</v>
      </c>
      <c r="G22" s="13">
        <v>-3.0965993587234859</v>
      </c>
      <c r="H22" s="13">
        <v>-259.50684399878872</v>
      </c>
      <c r="I22" s="69">
        <v>1.90967324888682</v>
      </c>
      <c r="J22" s="15">
        <v>8.9564140221123072</v>
      </c>
      <c r="K22" s="16">
        <v>0.17961415068174891</v>
      </c>
      <c r="L22" s="15">
        <v>2.842691158103098</v>
      </c>
      <c r="M22" s="1">
        <v>0.28452879958976618</v>
      </c>
      <c r="N22" s="14">
        <v>996.67786466422262</v>
      </c>
      <c r="O22" s="14">
        <v>269.73645077161137</v>
      </c>
      <c r="P22" s="14">
        <v>1060.006563515866</v>
      </c>
      <c r="Q22" s="14">
        <v>55.040970941904092</v>
      </c>
      <c r="R22" s="14">
        <v>947.70139176491898</v>
      </c>
      <c r="S22" s="2">
        <v>119.8316127412282</v>
      </c>
      <c r="T22" s="53"/>
      <c r="U22" s="54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</row>
    <row r="23" spans="1:33" s="4" customFormat="1" x14ac:dyDescent="0.3">
      <c r="A23" s="44" t="s">
        <v>23</v>
      </c>
      <c r="B23" s="13">
        <v>51.902743244086558</v>
      </c>
      <c r="C23" s="14">
        <v>1022.4510679602949</v>
      </c>
      <c r="D23" s="14">
        <f t="shared" si="0"/>
        <v>16.934277156115957</v>
      </c>
      <c r="E23" s="14">
        <v>56.526659916147317</v>
      </c>
      <c r="F23" s="15">
        <v>0.29958036051018361</v>
      </c>
      <c r="G23" s="13">
        <v>6.0618940247140696</v>
      </c>
      <c r="H23" s="13">
        <v>182.606503912308</v>
      </c>
      <c r="I23" s="69">
        <v>2.1538096368093309</v>
      </c>
      <c r="J23" s="15">
        <v>8.5721729460593927</v>
      </c>
      <c r="K23" s="16">
        <v>0.1764494659155959</v>
      </c>
      <c r="L23" s="15">
        <v>4.6351618995782822</v>
      </c>
      <c r="M23" s="1">
        <v>0.35020395836853491</v>
      </c>
      <c r="N23" s="14">
        <v>1243.904546908456</v>
      </c>
      <c r="O23" s="14">
        <v>277.97890940713768</v>
      </c>
      <c r="P23" s="14">
        <v>1041.7322152324459</v>
      </c>
      <c r="Q23" s="14">
        <v>88.466325363486987</v>
      </c>
      <c r="R23" s="14">
        <v>1103.0000220611751</v>
      </c>
      <c r="S23" s="2">
        <v>116.28188408877929</v>
      </c>
      <c r="T23" s="53"/>
      <c r="U23" s="54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</row>
    <row r="24" spans="1:33" s="4" customFormat="1" x14ac:dyDescent="0.3">
      <c r="A24" s="44" t="s">
        <v>24</v>
      </c>
      <c r="B24" s="13">
        <v>4670.1849410180794</v>
      </c>
      <c r="C24" s="14">
        <v>999.35938984014069</v>
      </c>
      <c r="D24" s="14">
        <f t="shared" si="0"/>
        <v>12.904354931339528</v>
      </c>
      <c r="E24" s="14">
        <v>50.097871508015587</v>
      </c>
      <c r="F24" s="15">
        <v>0.25758289809328228</v>
      </c>
      <c r="G24" s="13">
        <v>-12.58929917292024</v>
      </c>
      <c r="H24" s="13">
        <v>-50.600259334877833</v>
      </c>
      <c r="I24" s="69">
        <v>2.0681334690684152</v>
      </c>
      <c r="J24" s="15">
        <v>6.5769716329308876</v>
      </c>
      <c r="K24" s="16">
        <v>0.1722245481100122</v>
      </c>
      <c r="L24" s="15">
        <v>2.2524168870861492</v>
      </c>
      <c r="M24" s="1">
        <v>2.0781395422502381E-2</v>
      </c>
      <c r="N24" s="14">
        <v>1159.164151645864</v>
      </c>
      <c r="O24" s="14">
        <v>315.6865183027349</v>
      </c>
      <c r="P24" s="14">
        <v>1030.601560505319</v>
      </c>
      <c r="Q24" s="14">
        <v>45.994695394876423</v>
      </c>
      <c r="R24" s="14">
        <v>1048.5588067122551</v>
      </c>
      <c r="S24" s="2">
        <v>107.40514134594341</v>
      </c>
      <c r="T24" s="53"/>
      <c r="U24" s="54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</row>
    <row r="25" spans="1:33" s="4" customFormat="1" x14ac:dyDescent="0.3">
      <c r="A25" s="44" t="s">
        <v>25</v>
      </c>
      <c r="B25" s="13">
        <v>-15.384761266786789</v>
      </c>
      <c r="C25" s="14">
        <v>756.98706058351979</v>
      </c>
      <c r="D25" s="14">
        <f t="shared" si="0"/>
        <v>12.818841311325547</v>
      </c>
      <c r="E25" s="14">
        <v>47.510860978798974</v>
      </c>
      <c r="F25" s="15">
        <v>0.26980865105866569</v>
      </c>
      <c r="G25" s="13">
        <v>-1.984570936492811</v>
      </c>
      <c r="H25" s="13">
        <v>-261.7619226252192</v>
      </c>
      <c r="I25" s="69">
        <v>1.960532384966996</v>
      </c>
      <c r="J25" s="15">
        <v>8.8332898950566854</v>
      </c>
      <c r="K25" s="16">
        <v>0.18213355528048289</v>
      </c>
      <c r="L25" s="15">
        <v>3.473620067609426</v>
      </c>
      <c r="M25" s="1">
        <v>0.21861103887856409</v>
      </c>
      <c r="N25" s="14">
        <v>844.77562681818802</v>
      </c>
      <c r="O25" s="14">
        <v>368.92768948579732</v>
      </c>
      <c r="P25" s="14">
        <v>1070.93000802303</v>
      </c>
      <c r="Q25" s="14">
        <v>68.600155416290377</v>
      </c>
      <c r="R25" s="14">
        <v>961.3756945269032</v>
      </c>
      <c r="S25" s="2">
        <v>135.1223102199161</v>
      </c>
      <c r="T25" s="53"/>
      <c r="U25" s="54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</row>
    <row r="26" spans="1:33" s="4" customFormat="1" x14ac:dyDescent="0.3">
      <c r="A26" s="44" t="s">
        <v>26</v>
      </c>
      <c r="B26" s="13">
        <v>5.7757838015874556</v>
      </c>
      <c r="C26" s="14">
        <v>862.9798911706788</v>
      </c>
      <c r="D26" s="14">
        <f t="shared" si="0"/>
        <v>13.587201105704702</v>
      </c>
      <c r="E26" s="14">
        <v>48.130350909869222</v>
      </c>
      <c r="F26" s="15">
        <v>0.28230006324177082</v>
      </c>
      <c r="G26" s="13">
        <v>-15.11990706741646</v>
      </c>
      <c r="H26" s="13">
        <v>-40.756708430315513</v>
      </c>
      <c r="I26" s="69">
        <v>1.858268605271117</v>
      </c>
      <c r="J26" s="15">
        <v>8.2996114219985007</v>
      </c>
      <c r="K26" s="16">
        <v>0.17947293602693631</v>
      </c>
      <c r="L26" s="15">
        <v>3.159365668951529</v>
      </c>
      <c r="M26" s="1">
        <v>8.2495004317841968E-3</v>
      </c>
      <c r="N26" s="14">
        <v>573.08285029973388</v>
      </c>
      <c r="O26" s="14">
        <v>475.06959003865262</v>
      </c>
      <c r="P26" s="14">
        <v>1086.3887562820071</v>
      </c>
      <c r="Q26" s="14">
        <v>71.678148213504429</v>
      </c>
      <c r="R26" s="14">
        <v>1008.265619231587</v>
      </c>
      <c r="S26" s="2">
        <v>123.52039200351361</v>
      </c>
      <c r="T26" s="53"/>
      <c r="U26" s="54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</row>
    <row r="27" spans="1:33" s="4" customFormat="1" x14ac:dyDescent="0.3">
      <c r="A27" s="44" t="s">
        <v>27</v>
      </c>
      <c r="B27" s="13">
        <v>-0.42919110282847978</v>
      </c>
      <c r="C27" s="14">
        <v>808.14868438861436</v>
      </c>
      <c r="D27" s="14">
        <f t="shared" si="0"/>
        <v>21.950444601331956</v>
      </c>
      <c r="E27" s="14">
        <v>74.085209564416317</v>
      </c>
      <c r="F27" s="15">
        <v>0.2962864616350484</v>
      </c>
      <c r="G27" s="13">
        <v>-29.37485566387792</v>
      </c>
      <c r="H27" s="13">
        <v>-25.51634147905769</v>
      </c>
      <c r="I27" s="69">
        <v>1.966429945458557</v>
      </c>
      <c r="J27" s="15">
        <v>9.9248124761953491</v>
      </c>
      <c r="K27" s="16">
        <v>0.17697478075960879</v>
      </c>
      <c r="L27" s="15">
        <v>4.3032613623549247</v>
      </c>
      <c r="M27" s="1">
        <v>1.0546425024556111E-2</v>
      </c>
      <c r="N27" s="14">
        <v>1017.281317763972</v>
      </c>
      <c r="O27" s="14">
        <v>394.35836622108008</v>
      </c>
      <c r="P27" s="14">
        <v>1044.8433181439009</v>
      </c>
      <c r="Q27" s="14">
        <v>84.009862329982241</v>
      </c>
      <c r="R27" s="14">
        <v>997.15978802132543</v>
      </c>
      <c r="S27" s="2">
        <v>154.9185867002025</v>
      </c>
      <c r="T27" s="53"/>
      <c r="U27" s="54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</row>
    <row r="28" spans="1:33" s="4" customFormat="1" x14ac:dyDescent="0.3">
      <c r="A28" s="44" t="s">
        <v>28</v>
      </c>
      <c r="B28" s="13">
        <v>1.030121332322802</v>
      </c>
      <c r="C28" s="14">
        <v>638.86824031581659</v>
      </c>
      <c r="D28" s="14">
        <f t="shared" si="0"/>
        <v>17.685964768472171</v>
      </c>
      <c r="E28" s="14">
        <v>61.250979672715502</v>
      </c>
      <c r="F28" s="15">
        <v>0.28874582680920702</v>
      </c>
      <c r="G28" s="13">
        <v>-27.45492008471161</v>
      </c>
      <c r="H28" s="13">
        <v>-15.79523718389329</v>
      </c>
      <c r="I28" s="69">
        <v>2.055979685529977</v>
      </c>
      <c r="J28" s="15">
        <v>7.337320332050389</v>
      </c>
      <c r="K28" s="16">
        <v>0.18106327466150779</v>
      </c>
      <c r="L28" s="15">
        <v>3.536377903394289</v>
      </c>
      <c r="M28" s="1">
        <v>-5.9593996895797689E-2</v>
      </c>
      <c r="N28" s="14">
        <v>1084.8364999764381</v>
      </c>
      <c r="O28" s="14">
        <v>316.39352806011419</v>
      </c>
      <c r="P28" s="14">
        <v>1076.369158523243</v>
      </c>
      <c r="Q28" s="14">
        <v>72.588350864866996</v>
      </c>
      <c r="R28" s="14">
        <v>1063.1691060041589</v>
      </c>
      <c r="S28" s="2">
        <v>113.5521905407148</v>
      </c>
      <c r="T28" s="53"/>
      <c r="U28" s="54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</row>
    <row r="29" spans="1:33" s="4" customFormat="1" x14ac:dyDescent="0.3">
      <c r="A29" s="44" t="s">
        <v>29</v>
      </c>
      <c r="B29" s="13">
        <v>17.52048080808526</v>
      </c>
      <c r="C29" s="14">
        <v>491.07700411231622</v>
      </c>
      <c r="D29" s="14">
        <f t="shared" si="0"/>
        <v>16.194958164470613</v>
      </c>
      <c r="E29" s="14">
        <v>49.747606554450769</v>
      </c>
      <c r="F29" s="15">
        <v>0.32554245894713701</v>
      </c>
      <c r="G29" s="13">
        <v>-17.407374670963868</v>
      </c>
      <c r="H29" s="13">
        <v>-21.956099748115179</v>
      </c>
      <c r="I29" s="69">
        <v>2.2293585754455352</v>
      </c>
      <c r="J29" s="15">
        <v>10.37760981014163</v>
      </c>
      <c r="K29" s="16">
        <v>0.18824929708657381</v>
      </c>
      <c r="L29" s="15">
        <v>3.236490475536749</v>
      </c>
      <c r="M29" s="1">
        <v>0.1090664265445198</v>
      </c>
      <c r="N29" s="14">
        <v>1242.2084149206471</v>
      </c>
      <c r="O29" s="14">
        <v>368.39246763164101</v>
      </c>
      <c r="P29" s="14">
        <v>1105.1945466830259</v>
      </c>
      <c r="Q29" s="14">
        <v>65.473938422557964</v>
      </c>
      <c r="R29" s="14">
        <v>943.50658171984378</v>
      </c>
      <c r="S29" s="2">
        <v>171.49710500082571</v>
      </c>
      <c r="T29" s="53"/>
      <c r="U29" s="54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</row>
    <row r="30" spans="1:33" s="12" customFormat="1" x14ac:dyDescent="0.3">
      <c r="A30" s="44" t="s">
        <v>30</v>
      </c>
      <c r="B30" s="13">
        <v>-15.52358583694355</v>
      </c>
      <c r="C30" s="14">
        <v>384.42463087163787</v>
      </c>
      <c r="D30" s="14">
        <f t="shared" si="0"/>
        <v>19.252779536191316</v>
      </c>
      <c r="E30" s="14">
        <v>67.560294149341814</v>
      </c>
      <c r="F30" s="15">
        <v>0.28497181337951411</v>
      </c>
      <c r="G30" s="13">
        <v>-27.58363455047618</v>
      </c>
      <c r="H30" s="13">
        <v>-10.562605941678321</v>
      </c>
      <c r="I30" s="69">
        <v>1.547955876537632</v>
      </c>
      <c r="J30" s="15">
        <v>13.74936586799959</v>
      </c>
      <c r="K30" s="16">
        <v>0.17854353156746439</v>
      </c>
      <c r="L30" s="15">
        <v>3.7285760688533509</v>
      </c>
      <c r="M30" s="1">
        <v>-0.25342581124633901</v>
      </c>
      <c r="N30" s="14">
        <v>1164.8126683094649</v>
      </c>
      <c r="O30" s="14">
        <v>466.90670812272168</v>
      </c>
      <c r="P30" s="14">
        <v>1051.6205497979811</v>
      </c>
      <c r="Q30" s="14">
        <v>72.770331418255935</v>
      </c>
      <c r="R30" s="14">
        <v>746.80731194135706</v>
      </c>
      <c r="S30" s="2">
        <v>168.6007596607989</v>
      </c>
      <c r="T30" s="53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</row>
    <row r="31" spans="1:33" s="12" customFormat="1" ht="15" thickBot="1" x14ac:dyDescent="0.35">
      <c r="A31" s="43" t="s">
        <v>31</v>
      </c>
      <c r="B31" s="8">
        <v>40.695829306752117</v>
      </c>
      <c r="C31" s="6">
        <v>404.41233343265873</v>
      </c>
      <c r="D31" s="6">
        <f t="shared" si="0"/>
        <v>20.644981577360731</v>
      </c>
      <c r="E31" s="6">
        <v>74.568005060918651</v>
      </c>
      <c r="F31" s="7">
        <v>0.2768611224142945</v>
      </c>
      <c r="G31" s="8">
        <v>-23.524678131162911</v>
      </c>
      <c r="H31" s="8">
        <v>-18.144685310492189</v>
      </c>
      <c r="I31" s="70">
        <v>1.917926075598507</v>
      </c>
      <c r="J31" s="7">
        <v>12.700908379343661</v>
      </c>
      <c r="K31" s="10">
        <v>0.1807581947084822</v>
      </c>
      <c r="L31" s="7">
        <v>4.7863705089990383</v>
      </c>
      <c r="M31" s="9">
        <v>-6.6326683179351531E-2</v>
      </c>
      <c r="N31" s="6">
        <v>1145.6568948890599</v>
      </c>
      <c r="O31" s="6">
        <v>527.36365969662108</v>
      </c>
      <c r="P31" s="6">
        <v>1063.0975021342081</v>
      </c>
      <c r="Q31" s="6">
        <v>93.494061163263282</v>
      </c>
      <c r="R31" s="6">
        <v>937.29280273867323</v>
      </c>
      <c r="S31" s="11">
        <v>195.6371488096149</v>
      </c>
      <c r="T31" s="53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</row>
    <row r="32" spans="1:33" s="5" customFormat="1" ht="15" thickTop="1" x14ac:dyDescent="0.3">
      <c r="A32" s="44" t="s">
        <v>32</v>
      </c>
      <c r="B32" s="13">
        <v>7.8107984489319743E-2</v>
      </c>
      <c r="C32" s="14">
        <v>22211.707029715821</v>
      </c>
      <c r="D32" s="14">
        <f t="shared" si="0"/>
        <v>77.996084633298366</v>
      </c>
      <c r="E32" s="14">
        <v>754.97919533795061</v>
      </c>
      <c r="F32" s="15">
        <v>0.1033089191264205</v>
      </c>
      <c r="G32" s="13">
        <v>333.00429075765902</v>
      </c>
      <c r="H32" s="13">
        <v>39.499207492866972</v>
      </c>
      <c r="I32" s="69">
        <v>0.38869493855627751</v>
      </c>
      <c r="J32" s="15">
        <v>2.0050466581222568</v>
      </c>
      <c r="K32" s="16">
        <v>5.3817300624697327E-2</v>
      </c>
      <c r="L32" s="15">
        <v>1.413782688056997</v>
      </c>
      <c r="M32" s="1">
        <v>0.26920815925716463</v>
      </c>
      <c r="N32" s="14">
        <v>283.46621665886022</v>
      </c>
      <c r="O32" s="14">
        <v>92.839983347740002</v>
      </c>
      <c r="P32" s="14">
        <v>337.77422988115148</v>
      </c>
      <c r="Q32" s="14">
        <v>9.3015614335447356</v>
      </c>
      <c r="R32" s="14">
        <v>333.97932520183122</v>
      </c>
      <c r="S32" s="2">
        <v>10.741015888902369</v>
      </c>
      <c r="T32" s="53"/>
      <c r="U32" s="54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</row>
    <row r="33" spans="1:33" s="5" customFormat="1" x14ac:dyDescent="0.3">
      <c r="A33" s="44" t="s">
        <v>33</v>
      </c>
      <c r="B33" s="13">
        <v>-0.27609639237461708</v>
      </c>
      <c r="C33" s="14">
        <v>23678.210972020752</v>
      </c>
      <c r="D33" s="14">
        <f t="shared" si="0"/>
        <v>78.390399996416306</v>
      </c>
      <c r="E33" s="14">
        <v>758.41665692908703</v>
      </c>
      <c r="F33" s="15">
        <v>0.1033605990588705</v>
      </c>
      <c r="G33" s="13">
        <v>216.7178706976064</v>
      </c>
      <c r="H33" s="13">
        <v>60.552260006998857</v>
      </c>
      <c r="I33" s="69">
        <v>0.40270163277674959</v>
      </c>
      <c r="J33" s="15">
        <v>2.1892157127803809</v>
      </c>
      <c r="K33" s="16">
        <v>5.3705934182572752E-2</v>
      </c>
      <c r="L33" s="15">
        <v>1.2837797024315569</v>
      </c>
      <c r="M33" s="1">
        <v>0.40572173725438532</v>
      </c>
      <c r="N33" s="14">
        <v>339.48359799769918</v>
      </c>
      <c r="O33" s="14">
        <v>92.714358329410842</v>
      </c>
      <c r="P33" s="14">
        <v>337.11800131613847</v>
      </c>
      <c r="Q33" s="14">
        <v>8.4359442262013324</v>
      </c>
      <c r="R33" s="14">
        <v>341.93711723507738</v>
      </c>
      <c r="S33" s="2">
        <v>12.67645278379803</v>
      </c>
      <c r="T33" s="53"/>
      <c r="U33" s="54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</row>
    <row r="34" spans="1:33" s="5" customFormat="1" x14ac:dyDescent="0.3">
      <c r="A34" s="44" t="s">
        <v>34</v>
      </c>
      <c r="B34" s="13">
        <v>-0.34923719784824142</v>
      </c>
      <c r="C34" s="14">
        <v>25294.615570016958</v>
      </c>
      <c r="D34" s="14">
        <f t="shared" si="0"/>
        <v>76.932568379661262</v>
      </c>
      <c r="E34" s="14">
        <v>749.28957212058629</v>
      </c>
      <c r="F34" s="15">
        <v>0.1026740144827215</v>
      </c>
      <c r="G34" s="13">
        <v>282.05796093148678</v>
      </c>
      <c r="H34" s="13">
        <v>50.590097839940093</v>
      </c>
      <c r="I34" s="69">
        <v>0.3978173283180868</v>
      </c>
      <c r="J34" s="15">
        <v>2.2773821376582708</v>
      </c>
      <c r="K34" s="16">
        <v>5.4095896414600962E-2</v>
      </c>
      <c r="L34" s="15">
        <v>1.237825399590027</v>
      </c>
      <c r="M34" s="1">
        <v>0.38080110028932568</v>
      </c>
      <c r="N34" s="14">
        <v>325.91353382668802</v>
      </c>
      <c r="O34" s="14">
        <v>108.98057081469869</v>
      </c>
      <c r="P34" s="14">
        <v>339.51011337085572</v>
      </c>
      <c r="Q34" s="14">
        <v>8.1817268470548434</v>
      </c>
      <c r="R34" s="14">
        <v>340.76548141196889</v>
      </c>
      <c r="S34" s="2">
        <v>13.961224416191881</v>
      </c>
      <c r="T34" s="53"/>
      <c r="U34" s="54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</row>
    <row r="35" spans="1:33" s="5" customFormat="1" x14ac:dyDescent="0.3">
      <c r="A35" s="44" t="s">
        <v>35</v>
      </c>
      <c r="B35" s="13">
        <v>0.32306047634948032</v>
      </c>
      <c r="C35" s="14">
        <v>36744.546777212141</v>
      </c>
      <c r="D35" s="14">
        <f t="shared" si="0"/>
        <v>78.803885998276655</v>
      </c>
      <c r="E35" s="14">
        <v>762.72809102021768</v>
      </c>
      <c r="F35" s="15">
        <v>0.10331845244203521</v>
      </c>
      <c r="G35" s="13">
        <v>667.70376968326866</v>
      </c>
      <c r="H35" s="13">
        <v>31.6848016813695</v>
      </c>
      <c r="I35" s="69">
        <v>0.38907412260094321</v>
      </c>
      <c r="J35" s="15">
        <v>1.9395574874870509</v>
      </c>
      <c r="K35" s="16">
        <v>5.3088826045369082E-2</v>
      </c>
      <c r="L35" s="15">
        <v>1.075781507812533</v>
      </c>
      <c r="M35" s="1">
        <v>0.47592495287405961</v>
      </c>
      <c r="N35" s="14">
        <v>284.10163643609411</v>
      </c>
      <c r="O35" s="14">
        <v>85.883928135285174</v>
      </c>
      <c r="P35" s="14">
        <v>333.37798794032801</v>
      </c>
      <c r="Q35" s="14">
        <v>6.981529237295808</v>
      </c>
      <c r="R35" s="14">
        <v>334.26130321588153</v>
      </c>
      <c r="S35" s="2">
        <v>11.51052219607714</v>
      </c>
      <c r="T35" s="53"/>
      <c r="U35" s="54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</row>
    <row r="36" spans="1:33" s="5" customFormat="1" x14ac:dyDescent="0.3">
      <c r="A36" s="44" t="s">
        <v>36</v>
      </c>
      <c r="B36" s="13">
        <v>1.0055060058305809</v>
      </c>
      <c r="C36" s="14">
        <v>27486.22228946559</v>
      </c>
      <c r="D36" s="14">
        <f t="shared" si="0"/>
        <v>77.823945116543257</v>
      </c>
      <c r="E36" s="14">
        <v>753.56633359014972</v>
      </c>
      <c r="F36" s="15">
        <v>0.1032741799196011</v>
      </c>
      <c r="G36" s="13">
        <v>-117.19450134595709</v>
      </c>
      <c r="H36" s="13">
        <v>-112.8166888774935</v>
      </c>
      <c r="I36" s="69">
        <v>0.39339294106957923</v>
      </c>
      <c r="J36" s="15">
        <v>2.218605336046573</v>
      </c>
      <c r="K36" s="16">
        <v>5.3866324922007942E-2</v>
      </c>
      <c r="L36" s="15">
        <v>1.2275806939014431</v>
      </c>
      <c r="M36" s="1">
        <v>-0.11459958608495199</v>
      </c>
      <c r="N36" s="14">
        <v>266.13953046513058</v>
      </c>
      <c r="O36" s="14">
        <v>102.6561831871112</v>
      </c>
      <c r="P36" s="14">
        <v>338.10859473662123</v>
      </c>
      <c r="Q36" s="14">
        <v>8.0840093338221202</v>
      </c>
      <c r="R36" s="14">
        <v>335.22988034753809</v>
      </c>
      <c r="S36" s="2">
        <v>12.399268584062471</v>
      </c>
      <c r="T36" s="53"/>
      <c r="U36" s="54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</row>
    <row r="37" spans="1:33" s="5" customFormat="1" x14ac:dyDescent="0.3">
      <c r="A37" s="44" t="s">
        <v>37</v>
      </c>
      <c r="B37" s="13">
        <v>0.27831561548016193</v>
      </c>
      <c r="C37" s="14">
        <v>24686.39934414946</v>
      </c>
      <c r="D37" s="14">
        <f t="shared" si="0"/>
        <v>78.042481894777168</v>
      </c>
      <c r="E37" s="14">
        <v>755.40060082283287</v>
      </c>
      <c r="F37" s="15">
        <v>0.10331270826336129</v>
      </c>
      <c r="G37" s="13">
        <v>-416.42765461280658</v>
      </c>
      <c r="H37" s="13">
        <v>-28.478178806316691</v>
      </c>
      <c r="I37" s="69">
        <v>0.40031968210537122</v>
      </c>
      <c r="J37" s="15">
        <v>2.3659763634187061</v>
      </c>
      <c r="K37" s="16">
        <v>5.4223868137378513E-2</v>
      </c>
      <c r="L37" s="15">
        <v>1.444120242743208</v>
      </c>
      <c r="M37" s="1">
        <v>0.41410543100853392</v>
      </c>
      <c r="N37" s="14">
        <v>283.98170431777243</v>
      </c>
      <c r="O37" s="14">
        <v>115.8593923272075</v>
      </c>
      <c r="P37" s="14">
        <v>340.25459610756701</v>
      </c>
      <c r="Q37" s="14">
        <v>9.5584470072297787</v>
      </c>
      <c r="R37" s="14">
        <v>339.98019594538971</v>
      </c>
      <c r="S37" s="2">
        <v>13.59547471086332</v>
      </c>
      <c r="T37" s="53"/>
      <c r="U37" s="54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</row>
    <row r="38" spans="1:33" s="5" customFormat="1" x14ac:dyDescent="0.3">
      <c r="A38" s="44" t="s">
        <v>38</v>
      </c>
      <c r="B38" s="13">
        <v>0.84326511853321429</v>
      </c>
      <c r="C38" s="14">
        <v>23442.78599748225</v>
      </c>
      <c r="D38" s="14">
        <f t="shared" si="0"/>
        <v>78.007477564370021</v>
      </c>
      <c r="E38" s="14">
        <v>755.08401184411196</v>
      </c>
      <c r="F38" s="15">
        <v>0.1033096666606083</v>
      </c>
      <c r="G38" s="13">
        <v>-38023.432536929387</v>
      </c>
      <c r="H38" s="13">
        <v>-167.26429758048849</v>
      </c>
      <c r="I38" s="69">
        <v>0.3883987084130654</v>
      </c>
      <c r="J38" s="15">
        <v>2.5129959828387829</v>
      </c>
      <c r="K38" s="16">
        <v>5.3432431531986548E-2</v>
      </c>
      <c r="L38" s="15">
        <v>1.4075946174219769</v>
      </c>
      <c r="M38" s="1">
        <v>0.31087997720519112</v>
      </c>
      <c r="N38" s="14">
        <v>248.18071857114049</v>
      </c>
      <c r="O38" s="14">
        <v>109.2322622283189</v>
      </c>
      <c r="P38" s="14">
        <v>335.42301256123608</v>
      </c>
      <c r="Q38" s="14">
        <v>9.1783277899598374</v>
      </c>
      <c r="R38" s="14">
        <v>331.14732726702579</v>
      </c>
      <c r="S38" s="2">
        <v>13.99962282537583</v>
      </c>
      <c r="T38" s="53"/>
      <c r="U38" s="54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</row>
    <row r="39" spans="1:33" s="5" customFormat="1" x14ac:dyDescent="0.3">
      <c r="A39" s="44" t="s">
        <v>39</v>
      </c>
      <c r="B39" s="13">
        <v>0.22172261965602261</v>
      </c>
      <c r="C39" s="14">
        <v>31567.37833948453</v>
      </c>
      <c r="D39" s="14">
        <f t="shared" si="0"/>
        <v>78.015388323891599</v>
      </c>
      <c r="E39" s="14">
        <v>755.13498423551539</v>
      </c>
      <c r="F39" s="15">
        <v>0.1033131691056175</v>
      </c>
      <c r="G39" s="13">
        <v>2940.1012409330242</v>
      </c>
      <c r="H39" s="13">
        <v>20.749412131709072</v>
      </c>
      <c r="I39" s="69">
        <v>0.39630368806878041</v>
      </c>
      <c r="J39" s="15">
        <v>2.0595019928280771</v>
      </c>
      <c r="K39" s="16">
        <v>5.333789777324676E-2</v>
      </c>
      <c r="L39" s="15">
        <v>1.1422813016695881</v>
      </c>
      <c r="M39" s="1">
        <v>0.22185885318130691</v>
      </c>
      <c r="N39" s="14">
        <v>317.7436476280111</v>
      </c>
      <c r="O39" s="14">
        <v>84.618707922452032</v>
      </c>
      <c r="P39" s="14">
        <v>334.89255999831312</v>
      </c>
      <c r="Q39" s="14">
        <v>7.4499596325150224</v>
      </c>
      <c r="R39" s="14">
        <v>337.53914480352609</v>
      </c>
      <c r="S39" s="2">
        <v>11.7822610376834</v>
      </c>
      <c r="T39" s="53"/>
      <c r="U39" s="54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</row>
    <row r="40" spans="1:33" s="5" customFormat="1" x14ac:dyDescent="0.3">
      <c r="A40" s="44" t="s">
        <v>40</v>
      </c>
      <c r="B40" s="13">
        <v>-0.5064416876594986</v>
      </c>
      <c r="C40" s="14">
        <v>24705.437034699269</v>
      </c>
      <c r="D40" s="14">
        <f t="shared" si="0"/>
        <v>77.976080219468926</v>
      </c>
      <c r="E40" s="14">
        <v>754.78244318151951</v>
      </c>
      <c r="F40" s="15">
        <v>0.10330934552582891</v>
      </c>
      <c r="G40" s="13">
        <v>504.1559825025567</v>
      </c>
      <c r="H40" s="13">
        <v>39.642948466341792</v>
      </c>
      <c r="I40" s="69">
        <v>0.3862664455357776</v>
      </c>
      <c r="J40" s="15">
        <v>2.1744367569427752</v>
      </c>
      <c r="K40" s="16">
        <v>5.4050361217708127E-2</v>
      </c>
      <c r="L40" s="15">
        <v>1.27358025915839</v>
      </c>
      <c r="M40" s="1">
        <v>0.48462495811103867</v>
      </c>
      <c r="N40" s="14">
        <v>250.5353264244834</v>
      </c>
      <c r="O40" s="14">
        <v>99.667550439096743</v>
      </c>
      <c r="P40" s="14">
        <v>339.22704989681722</v>
      </c>
      <c r="Q40" s="14">
        <v>8.3973230872680293</v>
      </c>
      <c r="R40" s="14">
        <v>330.0917405950488</v>
      </c>
      <c r="S40" s="2">
        <v>12.308407442098391</v>
      </c>
      <c r="T40" s="53"/>
      <c r="U40" s="54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</row>
    <row r="41" spans="1:33" s="5" customFormat="1" x14ac:dyDescent="0.3">
      <c r="A41" s="44" t="s">
        <v>41</v>
      </c>
      <c r="B41" s="13">
        <v>0.35173880180977612</v>
      </c>
      <c r="C41" s="14">
        <v>21298.900632293029</v>
      </c>
      <c r="D41" s="14">
        <f t="shared" si="0"/>
        <v>77.992732955011832</v>
      </c>
      <c r="E41" s="14">
        <v>754.92201786862188</v>
      </c>
      <c r="F41" s="15">
        <v>0.10331230393201329</v>
      </c>
      <c r="G41" s="13">
        <v>342.35579048459363</v>
      </c>
      <c r="H41" s="13">
        <v>35.060146677624488</v>
      </c>
      <c r="I41" s="69">
        <v>0.40815051538426722</v>
      </c>
      <c r="J41" s="15">
        <v>2.8557767625756072</v>
      </c>
      <c r="K41" s="16">
        <v>5.3394397796349441E-2</v>
      </c>
      <c r="L41" s="15">
        <v>1.5396043909309529</v>
      </c>
      <c r="M41" s="1">
        <v>0.51220184546210812</v>
      </c>
      <c r="N41" s="14">
        <v>324.12017378172101</v>
      </c>
      <c r="O41" s="14">
        <v>116.69798768987729</v>
      </c>
      <c r="P41" s="14">
        <v>335.16350794464762</v>
      </c>
      <c r="Q41" s="14">
        <v>10.03297144615966</v>
      </c>
      <c r="R41" s="14">
        <v>347.72856744151773</v>
      </c>
      <c r="S41" s="2">
        <v>17.549412025806721</v>
      </c>
      <c r="T41" s="53"/>
      <c r="U41" s="54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</row>
    <row r="42" spans="1:33" s="5" customFormat="1" x14ac:dyDescent="0.3">
      <c r="A42" s="44" t="s">
        <v>42</v>
      </c>
      <c r="B42" s="13">
        <v>0.17302874080700481</v>
      </c>
      <c r="C42" s="14">
        <v>12863.051624537429</v>
      </c>
      <c r="D42" s="14">
        <f t="shared" si="0"/>
        <v>77.93920701340852</v>
      </c>
      <c r="E42" s="14">
        <v>754.50455774747479</v>
      </c>
      <c r="F42" s="15">
        <v>0.1032985237969815</v>
      </c>
      <c r="G42" s="13">
        <v>23.803061302729361</v>
      </c>
      <c r="H42" s="13">
        <v>291.40508089591088</v>
      </c>
      <c r="I42" s="69">
        <v>0.39944141315588311</v>
      </c>
      <c r="J42" s="15">
        <v>2.894700695051367</v>
      </c>
      <c r="K42" s="16">
        <v>5.4341675396012409E-2</v>
      </c>
      <c r="L42" s="15">
        <v>1.5686406713277581</v>
      </c>
      <c r="M42" s="1">
        <v>0.45734597843520058</v>
      </c>
      <c r="N42" s="14">
        <v>273.304724421564</v>
      </c>
      <c r="O42" s="14">
        <v>116.44701580226329</v>
      </c>
      <c r="P42" s="14">
        <v>340.94603919748459</v>
      </c>
      <c r="Q42" s="14">
        <v>10.386138163049971</v>
      </c>
      <c r="R42" s="14">
        <v>338.4602018532251</v>
      </c>
      <c r="S42" s="2">
        <v>16.242378187483769</v>
      </c>
      <c r="T42" s="53"/>
      <c r="U42" s="54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</row>
    <row r="43" spans="1:33" s="5" customFormat="1" x14ac:dyDescent="0.3">
      <c r="A43" s="44" t="s">
        <v>43</v>
      </c>
      <c r="B43" s="13">
        <v>38.703224109400779</v>
      </c>
      <c r="C43" s="14">
        <v>8823.5503414670457</v>
      </c>
      <c r="D43" s="14">
        <f t="shared" si="0"/>
        <v>78.000760279691846</v>
      </c>
      <c r="E43" s="14">
        <v>755.00919453544293</v>
      </c>
      <c r="F43" s="15">
        <v>0.1033110071297684</v>
      </c>
      <c r="G43" s="13">
        <v>-410.54651052510172</v>
      </c>
      <c r="H43" s="13">
        <v>-18.09941978969966</v>
      </c>
      <c r="I43" s="69">
        <v>0.38577653003161128</v>
      </c>
      <c r="J43" s="15">
        <v>3.1923627742488709</v>
      </c>
      <c r="K43" s="16">
        <v>5.3241116814030702E-2</v>
      </c>
      <c r="L43" s="15">
        <v>1.293070386103379</v>
      </c>
      <c r="M43" s="1">
        <v>0.32400285795633887</v>
      </c>
      <c r="N43" s="14">
        <v>269.9803407474684</v>
      </c>
      <c r="O43" s="14">
        <v>145.14416674138869</v>
      </c>
      <c r="P43" s="14">
        <v>334.27543141417198</v>
      </c>
      <c r="Q43" s="14">
        <v>8.4204276014470061</v>
      </c>
      <c r="R43" s="14">
        <v>328.00601506299739</v>
      </c>
      <c r="S43" s="2">
        <v>17.841021366525752</v>
      </c>
      <c r="T43" s="53"/>
      <c r="U43" s="54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</row>
    <row r="44" spans="1:33" s="5" customFormat="1" x14ac:dyDescent="0.3">
      <c r="A44" s="44" t="s">
        <v>44</v>
      </c>
      <c r="B44" s="13">
        <v>2.798629712427271</v>
      </c>
      <c r="C44" s="14">
        <v>7675.6764241906994</v>
      </c>
      <c r="D44" s="14">
        <f t="shared" si="0"/>
        <v>77.999420315816607</v>
      </c>
      <c r="E44" s="14">
        <v>754.99873290101141</v>
      </c>
      <c r="F44" s="15">
        <v>0.10331066386841629</v>
      </c>
      <c r="G44" s="13">
        <v>-971.65112561912611</v>
      </c>
      <c r="H44" s="13">
        <v>-16.602856131175201</v>
      </c>
      <c r="I44" s="69">
        <v>0.39034901768025598</v>
      </c>
      <c r="J44" s="15">
        <v>3.181316249744512</v>
      </c>
      <c r="K44" s="16">
        <v>5.3797373845199857E-2</v>
      </c>
      <c r="L44" s="15">
        <v>1.5095924270397809</v>
      </c>
      <c r="M44" s="1">
        <v>0.16533392644254849</v>
      </c>
      <c r="N44" s="14">
        <v>278.80988542422182</v>
      </c>
      <c r="O44" s="14">
        <v>169.69101504773121</v>
      </c>
      <c r="P44" s="14">
        <v>337.63322334261761</v>
      </c>
      <c r="Q44" s="14">
        <v>9.9048239036114936</v>
      </c>
      <c r="R44" s="14">
        <v>338.79052953136971</v>
      </c>
      <c r="S44" s="2">
        <v>20.397147279283981</v>
      </c>
      <c r="T44" s="53"/>
      <c r="U44" s="54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</row>
    <row r="45" spans="1:33" s="5" customFormat="1" x14ac:dyDescent="0.3">
      <c r="A45" s="44" t="s">
        <v>45</v>
      </c>
      <c r="B45" s="13">
        <v>1.481954529262216</v>
      </c>
      <c r="C45" s="14">
        <v>8291.3033445820292</v>
      </c>
      <c r="D45" s="14">
        <f t="shared" si="0"/>
        <v>78.013390040948721</v>
      </c>
      <c r="E45" s="14">
        <v>755.10974390190609</v>
      </c>
      <c r="F45" s="15">
        <v>0.10331397610872731</v>
      </c>
      <c r="G45" s="13">
        <v>5212.543793169034</v>
      </c>
      <c r="H45" s="13">
        <v>15.0462043182947</v>
      </c>
      <c r="I45" s="69">
        <v>0.38937412326415971</v>
      </c>
      <c r="J45" s="15">
        <v>2.767459209914696</v>
      </c>
      <c r="K45" s="16">
        <v>5.3952803079701503E-2</v>
      </c>
      <c r="L45" s="15">
        <v>1.549955159389149</v>
      </c>
      <c r="M45" s="1">
        <v>0.1246238290021757</v>
      </c>
      <c r="N45" s="14">
        <v>196.53632309033009</v>
      </c>
      <c r="O45" s="14">
        <v>139.27809471852129</v>
      </c>
      <c r="P45" s="14">
        <v>338.5741739334328</v>
      </c>
      <c r="Q45" s="14">
        <v>10.204891954359679</v>
      </c>
      <c r="R45" s="14">
        <v>331.38232311040838</v>
      </c>
      <c r="S45" s="2">
        <v>15.596250066759319</v>
      </c>
      <c r="T45" s="53"/>
      <c r="U45" s="54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</row>
    <row r="46" spans="1:33" s="5" customFormat="1" x14ac:dyDescent="0.3">
      <c r="A46" s="44" t="s">
        <v>46</v>
      </c>
      <c r="B46" s="13">
        <v>-0.53382062762839533</v>
      </c>
      <c r="C46" s="14">
        <v>9584.0117567190773</v>
      </c>
      <c r="D46" s="14">
        <f t="shared" si="0"/>
        <v>78.011574609658297</v>
      </c>
      <c r="E46" s="14">
        <v>755.06022882230923</v>
      </c>
      <c r="F46" s="15">
        <v>0.10331834684411249</v>
      </c>
      <c r="G46" s="13">
        <v>1521.5102499443969</v>
      </c>
      <c r="H46" s="13">
        <v>19.034239926154829</v>
      </c>
      <c r="I46" s="69">
        <v>0.41348625800946709</v>
      </c>
      <c r="J46" s="15">
        <v>3.4226811650701112</v>
      </c>
      <c r="K46" s="16">
        <v>5.3614376190465718E-2</v>
      </c>
      <c r="L46" s="15">
        <v>1.569670315764885</v>
      </c>
      <c r="M46" s="1">
        <v>0.44847152762221237</v>
      </c>
      <c r="N46" s="14">
        <v>286.76722099589432</v>
      </c>
      <c r="O46" s="14">
        <v>139.78433573318131</v>
      </c>
      <c r="P46" s="14">
        <v>336.50139848168129</v>
      </c>
      <c r="Q46" s="14">
        <v>10.28449229579463</v>
      </c>
      <c r="R46" s="14">
        <v>347.27595081462971</v>
      </c>
      <c r="S46" s="2">
        <v>19.775328185936051</v>
      </c>
      <c r="T46" s="53"/>
      <c r="U46" s="54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</row>
    <row r="47" spans="1:33" s="5" customFormat="1" x14ac:dyDescent="0.3">
      <c r="A47" s="44" t="s">
        <v>47</v>
      </c>
      <c r="B47" s="13">
        <v>0.50956668441324915</v>
      </c>
      <c r="C47" s="14">
        <v>9501.225524899397</v>
      </c>
      <c r="D47" s="14">
        <f t="shared" si="0"/>
        <v>78.020789631865526</v>
      </c>
      <c r="E47" s="14">
        <v>755.17958297009272</v>
      </c>
      <c r="F47" s="15">
        <v>0.1033142200759887</v>
      </c>
      <c r="G47" s="13">
        <v>658.83561130424209</v>
      </c>
      <c r="H47" s="13">
        <v>19.16690519453682</v>
      </c>
      <c r="I47" s="69">
        <v>0.39725399114109933</v>
      </c>
      <c r="J47" s="15">
        <v>2.9801527081819899</v>
      </c>
      <c r="K47" s="16">
        <v>5.4621753000879202E-2</v>
      </c>
      <c r="L47" s="15">
        <v>1.535195452906047</v>
      </c>
      <c r="M47" s="1">
        <v>0.3647279166870081</v>
      </c>
      <c r="N47" s="14">
        <v>278.43749107548041</v>
      </c>
      <c r="O47" s="14">
        <v>122.4975231907131</v>
      </c>
      <c r="P47" s="14">
        <v>342.66377556202048</v>
      </c>
      <c r="Q47" s="14">
        <v>10.22451937417885</v>
      </c>
      <c r="R47" s="14">
        <v>336.68792519237297</v>
      </c>
      <c r="S47" s="2">
        <v>16.816174321033881</v>
      </c>
      <c r="T47" s="53"/>
      <c r="U47" s="54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</row>
    <row r="48" spans="1:33" s="5" customFormat="1" x14ac:dyDescent="0.3">
      <c r="A48" s="44" t="s">
        <v>48</v>
      </c>
      <c r="B48" s="13">
        <v>1.2826333598020301</v>
      </c>
      <c r="C48" s="14">
        <v>8674.7184134122672</v>
      </c>
      <c r="D48" s="14">
        <f t="shared" si="0"/>
        <v>77.94042231554684</v>
      </c>
      <c r="E48" s="14">
        <v>754.48963820001916</v>
      </c>
      <c r="F48" s="15">
        <v>0.1033021772194099</v>
      </c>
      <c r="G48" s="13">
        <v>427.22999769852657</v>
      </c>
      <c r="H48" s="13">
        <v>26.45040405803298</v>
      </c>
      <c r="I48" s="69">
        <v>0.39792722806351072</v>
      </c>
      <c r="J48" s="15">
        <v>3.575352723711807</v>
      </c>
      <c r="K48" s="16">
        <v>5.2519729667594481E-2</v>
      </c>
      <c r="L48" s="15">
        <v>1.858495329215893</v>
      </c>
      <c r="M48" s="1">
        <v>0.60104809301103268</v>
      </c>
      <c r="N48" s="14">
        <v>379.28519247917097</v>
      </c>
      <c r="O48" s="14">
        <v>133.0620114184029</v>
      </c>
      <c r="P48" s="14">
        <v>329.74197354209713</v>
      </c>
      <c r="Q48" s="14">
        <v>11.88146217454598</v>
      </c>
      <c r="R48" s="14">
        <v>335.93560975308162</v>
      </c>
      <c r="S48" s="2">
        <v>19.957744821010461</v>
      </c>
      <c r="T48" s="53"/>
      <c r="U48" s="54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</row>
    <row r="49" spans="1:33" s="5" customFormat="1" x14ac:dyDescent="0.3">
      <c r="A49" s="44" t="s">
        <v>49</v>
      </c>
      <c r="B49" s="13">
        <v>1.1622946742147049</v>
      </c>
      <c r="C49" s="14">
        <v>7578.9903782415668</v>
      </c>
      <c r="D49" s="14">
        <f t="shared" si="0"/>
        <v>78.008095632324711</v>
      </c>
      <c r="E49" s="14">
        <v>755.02888355553216</v>
      </c>
      <c r="F49" s="15">
        <v>0.1033180283977669</v>
      </c>
      <c r="G49" s="13">
        <v>194.1362838713186</v>
      </c>
      <c r="H49" s="13">
        <v>30.872384991485291</v>
      </c>
      <c r="I49" s="69">
        <v>0.37578132930627928</v>
      </c>
      <c r="J49" s="15">
        <v>3.4914988093138279</v>
      </c>
      <c r="K49" s="16">
        <v>5.3372381739749043E-2</v>
      </c>
      <c r="L49" s="15">
        <v>1.942513052607248</v>
      </c>
      <c r="M49" s="1">
        <v>0.38917061736601588</v>
      </c>
      <c r="N49" s="14">
        <v>212.52348253973781</v>
      </c>
      <c r="O49" s="14">
        <v>154.35831376714799</v>
      </c>
      <c r="P49" s="14">
        <v>334.9320975732262</v>
      </c>
      <c r="Q49" s="14">
        <v>12.641268601301469</v>
      </c>
      <c r="R49" s="14">
        <v>320.22728725202973</v>
      </c>
      <c r="S49" s="2">
        <v>18.719052516377712</v>
      </c>
      <c r="T49" s="53"/>
      <c r="U49" s="54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</row>
    <row r="50" spans="1:33" s="5" customFormat="1" x14ac:dyDescent="0.3">
      <c r="A50" s="44" t="s">
        <v>50</v>
      </c>
      <c r="B50" s="13">
        <v>4.6552061648580203</v>
      </c>
      <c r="C50" s="14">
        <v>4350.2553204558981</v>
      </c>
      <c r="D50" s="14">
        <f t="shared" si="0"/>
        <v>77.926871279063079</v>
      </c>
      <c r="E50" s="14">
        <v>754.36024019412571</v>
      </c>
      <c r="F50" s="15">
        <v>0.1033019333826628</v>
      </c>
      <c r="G50" s="13">
        <v>88.977625436921628</v>
      </c>
      <c r="H50" s="13">
        <v>34.989789776741738</v>
      </c>
      <c r="I50" s="69">
        <v>0.41048518676079648</v>
      </c>
      <c r="J50" s="15">
        <v>4.8029007753943826</v>
      </c>
      <c r="K50" s="16">
        <v>5.3856492417732868E-2</v>
      </c>
      <c r="L50" s="15">
        <v>2.2647967074286939</v>
      </c>
      <c r="M50" s="1">
        <v>0.2511860648911986</v>
      </c>
      <c r="N50" s="14">
        <v>384.16873705774742</v>
      </c>
      <c r="O50" s="14">
        <v>195.2077163170882</v>
      </c>
      <c r="P50" s="14">
        <v>337.80086418268399</v>
      </c>
      <c r="Q50" s="14">
        <v>14.789842898938961</v>
      </c>
      <c r="R50" s="14">
        <v>345.65110902247193</v>
      </c>
      <c r="S50" s="2">
        <v>28.838003908131089</v>
      </c>
      <c r="T50" s="53"/>
      <c r="U50" s="54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</row>
    <row r="51" spans="1:33" s="5" customFormat="1" x14ac:dyDescent="0.3">
      <c r="A51" s="44" t="s">
        <v>51</v>
      </c>
      <c r="B51" s="13">
        <v>3.383836325529388</v>
      </c>
      <c r="C51" s="14">
        <v>4417.6941997101712</v>
      </c>
      <c r="D51" s="14">
        <f t="shared" si="0"/>
        <v>78.049579424842321</v>
      </c>
      <c r="E51" s="14">
        <v>755.45226820406549</v>
      </c>
      <c r="F51" s="15">
        <v>0.1033150375077824</v>
      </c>
      <c r="G51" s="13">
        <v>-65.410051939741678</v>
      </c>
      <c r="H51" s="13">
        <v>-39.755503747569009</v>
      </c>
      <c r="I51" s="69">
        <v>0.40569726090185859</v>
      </c>
      <c r="J51" s="15">
        <v>4.0475657795269351</v>
      </c>
      <c r="K51" s="16">
        <v>5.3989502477202772E-2</v>
      </c>
      <c r="L51" s="15">
        <v>1.4311973309255379</v>
      </c>
      <c r="M51" s="1">
        <v>0.61052291749105891</v>
      </c>
      <c r="N51" s="14">
        <v>192.222094316274</v>
      </c>
      <c r="O51" s="14">
        <v>196.04253317409021</v>
      </c>
      <c r="P51" s="14">
        <v>338.82338917848642</v>
      </c>
      <c r="Q51" s="14">
        <v>9.4337742541765941</v>
      </c>
      <c r="R51" s="14">
        <v>339.95131130693358</v>
      </c>
      <c r="S51" s="2">
        <v>23.76343899368494</v>
      </c>
      <c r="T51" s="53"/>
      <c r="U51" s="54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</row>
    <row r="52" spans="1:33" s="5" customFormat="1" x14ac:dyDescent="0.3">
      <c r="A52" s="44" t="s">
        <v>52</v>
      </c>
      <c r="B52" s="13">
        <v>1.1653219862304709</v>
      </c>
      <c r="C52" s="14">
        <v>4598.054343738977</v>
      </c>
      <c r="D52" s="14">
        <f t="shared" si="0"/>
        <v>78.006275272831544</v>
      </c>
      <c r="E52" s="14">
        <v>755.05210003140849</v>
      </c>
      <c r="F52" s="15">
        <v>0.10331244065089901</v>
      </c>
      <c r="G52" s="13">
        <v>-19.210913577965432</v>
      </c>
      <c r="H52" s="13">
        <v>-149.13004341337131</v>
      </c>
      <c r="I52" s="69">
        <v>0.38036609545156652</v>
      </c>
      <c r="J52" s="15">
        <v>3.963852529529361</v>
      </c>
      <c r="K52" s="16">
        <v>5.3309980799385613E-2</v>
      </c>
      <c r="L52" s="15">
        <v>1.515863536307654</v>
      </c>
      <c r="M52" s="1">
        <v>-6.1927471438364183E-2</v>
      </c>
      <c r="N52" s="14">
        <v>43.98264235959838</v>
      </c>
      <c r="O52" s="14">
        <v>230.3312765797526</v>
      </c>
      <c r="P52" s="14">
        <v>334.65174590825779</v>
      </c>
      <c r="Q52" s="14">
        <v>9.8910858820825336</v>
      </c>
      <c r="R52" s="14">
        <v>322.24581123652553</v>
      </c>
      <c r="S52" s="2">
        <v>22.10793179398139</v>
      </c>
      <c r="T52" s="53"/>
      <c r="U52" s="54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</row>
    <row r="53" spans="1:33" s="5" customFormat="1" x14ac:dyDescent="0.3">
      <c r="A53" s="44" t="s">
        <v>53</v>
      </c>
      <c r="B53" s="13">
        <v>0.35382167651504198</v>
      </c>
      <c r="C53" s="14">
        <v>3642.849069669036</v>
      </c>
      <c r="D53" s="14">
        <f t="shared" si="0"/>
        <v>77.996370603438891</v>
      </c>
      <c r="E53" s="14">
        <v>754.97676389094477</v>
      </c>
      <c r="F53" s="15">
        <v>0.1033096306189171</v>
      </c>
      <c r="G53" s="13">
        <v>-36.957560931839723</v>
      </c>
      <c r="H53" s="13">
        <v>-59.722037604178141</v>
      </c>
      <c r="I53" s="69">
        <v>0.39695889316212091</v>
      </c>
      <c r="J53" s="15">
        <v>4.0553039915748172</v>
      </c>
      <c r="K53" s="16">
        <v>5.3879744572386222E-2</v>
      </c>
      <c r="L53" s="15">
        <v>1.9130801286688961</v>
      </c>
      <c r="M53" s="1">
        <v>0.53022294568296047</v>
      </c>
      <c r="N53" s="14">
        <v>187.23125827279901</v>
      </c>
      <c r="O53" s="14">
        <v>197.29760086120751</v>
      </c>
      <c r="P53" s="14">
        <v>338.03927817210638</v>
      </c>
      <c r="Q53" s="14">
        <v>12.57109037254564</v>
      </c>
      <c r="R53" s="14">
        <v>333.9372285062808</v>
      </c>
      <c r="S53" s="2">
        <v>22.930056987761549</v>
      </c>
      <c r="T53" s="53"/>
      <c r="U53" s="54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</row>
    <row r="54" spans="1:33" s="5" customFormat="1" x14ac:dyDescent="0.3">
      <c r="A54" s="44" t="s">
        <v>54</v>
      </c>
      <c r="B54" s="13">
        <v>2.7532711925714448</v>
      </c>
      <c r="C54" s="14">
        <v>3959.03081036099</v>
      </c>
      <c r="D54" s="14">
        <f t="shared" si="0"/>
        <v>78.007315170734614</v>
      </c>
      <c r="E54" s="14">
        <v>755.06892690843199</v>
      </c>
      <c r="F54" s="15">
        <v>0.1033115155329318</v>
      </c>
      <c r="G54" s="13">
        <v>-104.78119963584081</v>
      </c>
      <c r="H54" s="13">
        <v>-26.199680117785238</v>
      </c>
      <c r="I54" s="69">
        <v>0.39359849807984698</v>
      </c>
      <c r="J54" s="15">
        <v>5.3957821268211337</v>
      </c>
      <c r="K54" s="16">
        <v>5.343964435379165E-2</v>
      </c>
      <c r="L54" s="15">
        <v>2.053928025969332</v>
      </c>
      <c r="M54" s="1">
        <v>0.25658874653534658</v>
      </c>
      <c r="N54" s="14">
        <v>33.278579629982502</v>
      </c>
      <c r="O54" s="14">
        <v>312.87948002960673</v>
      </c>
      <c r="P54" s="14">
        <v>335.39498901567282</v>
      </c>
      <c r="Q54" s="14">
        <v>13.422483161332281</v>
      </c>
      <c r="R54" s="14">
        <v>330.19989873762393</v>
      </c>
      <c r="S54" s="2">
        <v>30.078505477193161</v>
      </c>
      <c r="T54" s="53"/>
      <c r="U54" s="54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</row>
    <row r="55" spans="1:33" s="5" customFormat="1" x14ac:dyDescent="0.3">
      <c r="A55" s="44" t="s">
        <v>55</v>
      </c>
      <c r="B55" s="13">
        <v>-0.39403239064697732</v>
      </c>
      <c r="C55" s="14">
        <v>2418.005159956509</v>
      </c>
      <c r="D55" s="14">
        <f t="shared" si="0"/>
        <v>77.943838963369913</v>
      </c>
      <c r="E55" s="14">
        <v>754.46030649201771</v>
      </c>
      <c r="F55" s="15">
        <v>0.1033107219726139</v>
      </c>
      <c r="G55" s="13">
        <v>-40.727221293895653</v>
      </c>
      <c r="H55" s="13">
        <v>-41.677989800959317</v>
      </c>
      <c r="I55" s="69">
        <v>0.39821761695877211</v>
      </c>
      <c r="J55" s="15">
        <v>4.3778337932964737</v>
      </c>
      <c r="K55" s="16">
        <v>5.4246321311448208E-2</v>
      </c>
      <c r="L55" s="15">
        <v>2.2453969011528412</v>
      </c>
      <c r="M55" s="1">
        <v>0.11591415673443869</v>
      </c>
      <c r="N55" s="14">
        <v>131.26658100249469</v>
      </c>
      <c r="O55" s="14">
        <v>245.38890622013901</v>
      </c>
      <c r="P55" s="14">
        <v>340.18302249450232</v>
      </c>
      <c r="Q55" s="14">
        <v>14.86299531376396</v>
      </c>
      <c r="R55" s="14">
        <v>338.59750068773889</v>
      </c>
      <c r="S55" s="2">
        <v>27.437180925345711</v>
      </c>
      <c r="T55" s="53"/>
      <c r="U55" s="54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</row>
    <row r="56" spans="1:33" s="5" customFormat="1" x14ac:dyDescent="0.3">
      <c r="A56" s="44" t="s">
        <v>56</v>
      </c>
      <c r="B56" s="13">
        <v>-0.10902268124959109</v>
      </c>
      <c r="C56" s="14">
        <v>2339.3932513374821</v>
      </c>
      <c r="D56" s="14">
        <f t="shared" si="0"/>
        <v>78.003910640500777</v>
      </c>
      <c r="E56" s="14">
        <v>755.03023489194595</v>
      </c>
      <c r="F56" s="15">
        <v>0.1033123006678853</v>
      </c>
      <c r="G56" s="13">
        <v>-95.457866515529162</v>
      </c>
      <c r="H56" s="13">
        <v>-16.429483577472212</v>
      </c>
      <c r="I56" s="69">
        <v>0.37847458525408162</v>
      </c>
      <c r="J56" s="15">
        <v>5.0414765377956474</v>
      </c>
      <c r="K56" s="16">
        <v>5.3240416565484817E-2</v>
      </c>
      <c r="L56" s="15">
        <v>1.825470492784691</v>
      </c>
      <c r="M56" s="1">
        <v>6.7685452120885619E-3</v>
      </c>
      <c r="N56" s="14">
        <v>-81.363929915853646</v>
      </c>
      <c r="O56" s="14">
        <v>322.56379428579243</v>
      </c>
      <c r="P56" s="14">
        <v>334.15556388900688</v>
      </c>
      <c r="Q56" s="14">
        <v>11.86806100261385</v>
      </c>
      <c r="R56" s="14">
        <v>318.03963166741153</v>
      </c>
      <c r="S56" s="2">
        <v>27.399096630397551</v>
      </c>
      <c r="T56" s="53"/>
      <c r="U56" s="54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</row>
    <row r="57" spans="1:33" s="5" customFormat="1" x14ac:dyDescent="0.3">
      <c r="A57" s="44" t="s">
        <v>57</v>
      </c>
      <c r="B57" s="13">
        <v>-5.9921169233947076</v>
      </c>
      <c r="C57" s="14">
        <v>1500.788827853065</v>
      </c>
      <c r="D57" s="14">
        <f t="shared" si="0"/>
        <v>77.985986271248166</v>
      </c>
      <c r="E57" s="14">
        <v>754.88711322039671</v>
      </c>
      <c r="F57" s="15">
        <v>0.1033081435693808</v>
      </c>
      <c r="G57" s="13">
        <v>-92.856868137792773</v>
      </c>
      <c r="H57" s="13">
        <v>-12.23663199268579</v>
      </c>
      <c r="I57" s="69">
        <v>0.43871610100391312</v>
      </c>
      <c r="J57" s="15">
        <v>6.470332522002697</v>
      </c>
      <c r="K57" s="16">
        <v>5.5192541711884847E-2</v>
      </c>
      <c r="L57" s="15">
        <v>3.0361870574807321</v>
      </c>
      <c r="M57" s="1">
        <v>-3.5052085084428503E-2</v>
      </c>
      <c r="N57" s="14">
        <v>351.33929736730232</v>
      </c>
      <c r="O57" s="14">
        <v>356.33522969753221</v>
      </c>
      <c r="P57" s="14">
        <v>345.6782975464015</v>
      </c>
      <c r="Q57" s="14">
        <v>20.329606867603161</v>
      </c>
      <c r="R57" s="14">
        <v>367.42879541227239</v>
      </c>
      <c r="S57" s="2">
        <v>44.697333976594287</v>
      </c>
      <c r="T57" s="53"/>
      <c r="U57" s="54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</row>
    <row r="58" spans="1:33" s="5" customFormat="1" x14ac:dyDescent="0.3">
      <c r="A58" s="44" t="s">
        <v>58</v>
      </c>
      <c r="B58" s="13">
        <v>9.531563665396666</v>
      </c>
      <c r="C58" s="14">
        <v>1268.438838110937</v>
      </c>
      <c r="D58" s="14">
        <f t="shared" si="0"/>
        <v>78.00952962138922</v>
      </c>
      <c r="E58" s="14">
        <v>755.07271330319247</v>
      </c>
      <c r="F58" s="15">
        <v>0.1033139302308031</v>
      </c>
      <c r="G58" s="13">
        <v>-83.394747853684251</v>
      </c>
      <c r="H58" s="13">
        <v>-11.02647434973187</v>
      </c>
      <c r="I58" s="69">
        <v>0.38410120712815299</v>
      </c>
      <c r="J58" s="15">
        <v>6.6914010894555016</v>
      </c>
      <c r="K58" s="16">
        <v>5.276996671750428E-2</v>
      </c>
      <c r="L58" s="15">
        <v>2.533974483030685</v>
      </c>
      <c r="M58" s="1">
        <v>0.31298404433170268</v>
      </c>
      <c r="N58" s="14">
        <v>116.73956816249149</v>
      </c>
      <c r="O58" s="14">
        <v>312.51916945131478</v>
      </c>
      <c r="P58" s="14">
        <v>334.28447426965329</v>
      </c>
      <c r="Q58" s="14">
        <v>17.456065696379721</v>
      </c>
      <c r="R58" s="14">
        <v>315.9354778815196</v>
      </c>
      <c r="S58" s="2">
        <v>36.652448367963828</v>
      </c>
      <c r="T58" s="53"/>
      <c r="U58" s="54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</row>
    <row r="59" spans="1:33" s="5" customFormat="1" x14ac:dyDescent="0.3">
      <c r="A59" s="44" t="s">
        <v>59</v>
      </c>
      <c r="B59" s="13">
        <v>-2.6350982496332311</v>
      </c>
      <c r="C59" s="14">
        <v>1181.9350748331731</v>
      </c>
      <c r="D59" s="14">
        <f t="shared" si="0"/>
        <v>77.962872762989122</v>
      </c>
      <c r="E59" s="14">
        <v>754.61727578928253</v>
      </c>
      <c r="F59" s="15">
        <v>0.1033144552401677</v>
      </c>
      <c r="G59" s="13">
        <v>-82.338495759787264</v>
      </c>
      <c r="H59" s="13">
        <v>-10.321556992649841</v>
      </c>
      <c r="I59" s="69">
        <v>0.38868603159773762</v>
      </c>
      <c r="J59" s="15">
        <v>6.6438985071953462</v>
      </c>
      <c r="K59" s="16">
        <v>5.4244859006894477E-2</v>
      </c>
      <c r="L59" s="15">
        <v>2.5192432176140032</v>
      </c>
      <c r="M59" s="1">
        <v>-5.3262267899893627E-2</v>
      </c>
      <c r="N59" s="14">
        <v>42.292798494163542</v>
      </c>
      <c r="O59" s="14">
        <v>358.25991951463891</v>
      </c>
      <c r="P59" s="14">
        <v>340.07479981901832</v>
      </c>
      <c r="Q59" s="14">
        <v>16.723748964263081</v>
      </c>
      <c r="R59" s="14">
        <v>325.25826666498801</v>
      </c>
      <c r="S59" s="2">
        <v>38.887551042143137</v>
      </c>
      <c r="T59" s="53"/>
      <c r="U59" s="54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</row>
    <row r="60" spans="1:33" s="5" customFormat="1" x14ac:dyDescent="0.3">
      <c r="A60" s="44" t="s">
        <v>60</v>
      </c>
      <c r="B60" s="13">
        <v>-1.572339201037581</v>
      </c>
      <c r="C60" s="14">
        <v>1112.9011682244541</v>
      </c>
      <c r="D60" s="14">
        <f t="shared" si="0"/>
        <v>78.011217845630824</v>
      </c>
      <c r="E60" s="14">
        <v>755.65923573336738</v>
      </c>
      <c r="F60" s="15">
        <v>0.1032359748371512</v>
      </c>
      <c r="G60" s="13">
        <v>-140.7813640298335</v>
      </c>
      <c r="H60" s="13">
        <v>-7.5791092762122858</v>
      </c>
      <c r="I60" s="69">
        <v>0.37009424476457992</v>
      </c>
      <c r="J60" s="15">
        <v>8.6928329615331883</v>
      </c>
      <c r="K60" s="16">
        <v>5.5198472255972672E-2</v>
      </c>
      <c r="L60" s="15">
        <v>2.707391563691723</v>
      </c>
      <c r="M60" s="1">
        <v>0.1228053064520543</v>
      </c>
      <c r="N60" s="14">
        <v>270.27637602725139</v>
      </c>
      <c r="O60" s="14">
        <v>323.84382651468059</v>
      </c>
      <c r="P60" s="14">
        <v>345.83139888385568</v>
      </c>
      <c r="Q60" s="14">
        <v>18.189896730289671</v>
      </c>
      <c r="R60" s="14">
        <v>315.90493706932727</v>
      </c>
      <c r="S60" s="2">
        <v>50.121215357014727</v>
      </c>
      <c r="T60" s="53"/>
      <c r="U60" s="54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</row>
    <row r="61" spans="1:33" s="5" customFormat="1" x14ac:dyDescent="0.3">
      <c r="A61" s="44" t="s">
        <v>61</v>
      </c>
      <c r="B61" s="13">
        <v>1.45189765554568</v>
      </c>
      <c r="C61" s="14">
        <v>1064.7412140111851</v>
      </c>
      <c r="D61" s="14">
        <f t="shared" si="0"/>
        <v>78.395153127747761</v>
      </c>
      <c r="E61" s="14">
        <v>756.54249261011751</v>
      </c>
      <c r="F61" s="15">
        <v>0.10362293445974161</v>
      </c>
      <c r="G61" s="13">
        <v>-111.7008060413699</v>
      </c>
      <c r="H61" s="13">
        <v>-12.441004859953811</v>
      </c>
      <c r="I61" s="69">
        <v>0.4753923441626437</v>
      </c>
      <c r="J61" s="15">
        <v>10.363492716675379</v>
      </c>
      <c r="K61" s="16">
        <v>4.8952350949198982E-2</v>
      </c>
      <c r="L61" s="15">
        <v>4.003221220579535</v>
      </c>
      <c r="M61" s="1">
        <v>-3.4549251106039951E-2</v>
      </c>
      <c r="N61" s="14">
        <v>414.81283008542198</v>
      </c>
      <c r="O61" s="14">
        <v>547.10383203149195</v>
      </c>
      <c r="P61" s="14">
        <v>307.65014843699208</v>
      </c>
      <c r="Q61" s="14">
        <v>23.996705149755758</v>
      </c>
      <c r="R61" s="14">
        <v>373.94658291111239</v>
      </c>
      <c r="S61" s="2">
        <v>65.421445172329754</v>
      </c>
      <c r="T61" s="53"/>
      <c r="U61" s="54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</row>
    <row r="62" spans="1:33" s="5" customFormat="1" x14ac:dyDescent="0.3">
      <c r="A62" s="44" t="s">
        <v>62</v>
      </c>
      <c r="B62" s="13">
        <v>33.820416642466817</v>
      </c>
      <c r="C62" s="14">
        <v>937.76406186183863</v>
      </c>
      <c r="D62" s="14">
        <f t="shared" si="0"/>
        <v>76.352446845516042</v>
      </c>
      <c r="E62" s="14">
        <v>751.73076688005733</v>
      </c>
      <c r="F62" s="15">
        <v>0.1015688730719445</v>
      </c>
      <c r="G62" s="13">
        <v>-92.581542520145774</v>
      </c>
      <c r="H62" s="13">
        <v>-12.155122594937341</v>
      </c>
      <c r="I62" s="69">
        <v>0.36367668068893488</v>
      </c>
      <c r="J62" s="15">
        <v>11.873394609884841</v>
      </c>
      <c r="K62" s="16">
        <v>5.5537064041036657E-2</v>
      </c>
      <c r="L62" s="15">
        <v>3.4377677269303759</v>
      </c>
      <c r="M62" s="1">
        <v>0.28159536766876458</v>
      </c>
      <c r="N62" s="14">
        <v>386.74633946921432</v>
      </c>
      <c r="O62" s="14">
        <v>383.08312521217772</v>
      </c>
      <c r="P62" s="14">
        <v>347.66852227190878</v>
      </c>
      <c r="Q62" s="14">
        <v>23.068531245226119</v>
      </c>
      <c r="R62" s="14">
        <v>294.93136120910879</v>
      </c>
      <c r="S62" s="2">
        <v>61.098105872043377</v>
      </c>
      <c r="T62" s="53"/>
      <c r="U62" s="54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</row>
    <row r="63" spans="1:33" s="5" customFormat="1" ht="15" thickBot="1" x14ac:dyDescent="0.35">
      <c r="A63" s="43" t="s">
        <v>63</v>
      </c>
      <c r="B63" s="8">
        <v>54.887049835450767</v>
      </c>
      <c r="C63" s="6">
        <v>1248.4163514765451</v>
      </c>
      <c r="D63" s="6">
        <f t="shared" si="0"/>
        <v>78.517497444224105</v>
      </c>
      <c r="E63" s="6">
        <v>758.27436563592016</v>
      </c>
      <c r="F63" s="7">
        <v>0.10354760889005669</v>
      </c>
      <c r="G63" s="8">
        <v>-113.8200434953407</v>
      </c>
      <c r="H63" s="8">
        <v>-11.088858062226841</v>
      </c>
      <c r="I63" s="70">
        <v>0.40281989940630958</v>
      </c>
      <c r="J63" s="7">
        <v>8.5013411490892103</v>
      </c>
      <c r="K63" s="10">
        <v>5.3673101403987858E-2</v>
      </c>
      <c r="L63" s="7">
        <v>2.980904603411374</v>
      </c>
      <c r="M63" s="9">
        <v>0.15578742280065239</v>
      </c>
      <c r="N63" s="6">
        <v>326.96142630759851</v>
      </c>
      <c r="O63" s="6">
        <v>355.89651000536469</v>
      </c>
      <c r="P63" s="6">
        <v>336.58277046313071</v>
      </c>
      <c r="Q63" s="6">
        <v>19.482307549154179</v>
      </c>
      <c r="R63" s="6">
        <v>350.57685817260551</v>
      </c>
      <c r="S63" s="11">
        <v>56.562194773369299</v>
      </c>
      <c r="T63" s="53"/>
      <c r="U63" s="54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</row>
    <row r="64" spans="1:33" s="5" customFormat="1" ht="15" thickTop="1" x14ac:dyDescent="0.3">
      <c r="A64" s="45" t="s">
        <v>203</v>
      </c>
      <c r="B64" s="19">
        <v>0.94154145835410186</v>
      </c>
      <c r="C64" s="21">
        <v>7751.9341069766506</v>
      </c>
      <c r="D64" s="21">
        <f t="shared" ref="D64:D201" si="1">F64*E64</f>
        <v>247.48970681289927</v>
      </c>
      <c r="E64" s="21">
        <v>1331.6424146944969</v>
      </c>
      <c r="F64" s="30">
        <v>0.1858529768065986</v>
      </c>
      <c r="G64" s="19">
        <v>-508.70051350147281</v>
      </c>
      <c r="H64" s="19">
        <v>-16.120938478278941</v>
      </c>
      <c r="I64" s="71">
        <v>1.877864683194715</v>
      </c>
      <c r="J64" s="30">
        <v>3.425531790765024</v>
      </c>
      <c r="K64" s="20">
        <v>0.19020493982291359</v>
      </c>
      <c r="L64" s="30">
        <v>3.1704828245052639</v>
      </c>
      <c r="M64" s="18">
        <v>0.18679960632484119</v>
      </c>
      <c r="N64" s="21">
        <v>983.44334762882431</v>
      </c>
      <c r="O64" s="21">
        <v>133.35294904034879</v>
      </c>
      <c r="P64" s="21">
        <v>1118.925263052254</v>
      </c>
      <c r="Q64" s="21">
        <v>65.356918769263729</v>
      </c>
      <c r="R64" s="21">
        <v>1062.8595049854</v>
      </c>
      <c r="S64" s="31">
        <v>44.085393676886561</v>
      </c>
      <c r="T64" s="54"/>
      <c r="U64" s="54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</row>
    <row r="65" spans="1:33" s="5" customFormat="1" x14ac:dyDescent="0.3">
      <c r="A65" s="45" t="s">
        <v>204</v>
      </c>
      <c r="B65" s="19">
        <v>0.75181308710463146</v>
      </c>
      <c r="C65" s="21">
        <v>11496.80713006742</v>
      </c>
      <c r="D65" s="21">
        <f t="shared" si="1"/>
        <v>227.08849915979846</v>
      </c>
      <c r="E65" s="21">
        <v>1990.184767409623</v>
      </c>
      <c r="F65" s="30">
        <v>0.1141042293552329</v>
      </c>
      <c r="G65" s="19">
        <v>-649.82204282534087</v>
      </c>
      <c r="H65" s="19">
        <v>-13.60815152797417</v>
      </c>
      <c r="I65" s="71">
        <v>1.7590262640741461</v>
      </c>
      <c r="J65" s="30">
        <v>2.4030355854358909</v>
      </c>
      <c r="K65" s="20">
        <v>0.1859917626627568</v>
      </c>
      <c r="L65" s="30">
        <v>2.2011872156510748</v>
      </c>
      <c r="M65" s="18">
        <v>0.50325988802069499</v>
      </c>
      <c r="N65" s="21">
        <v>912.84154202666389</v>
      </c>
      <c r="O65" s="21">
        <v>108.1057865932634</v>
      </c>
      <c r="P65" s="21">
        <v>1096.6312531025769</v>
      </c>
      <c r="Q65" s="21">
        <v>44.498141793376753</v>
      </c>
      <c r="R65" s="21">
        <v>1021.238609800187</v>
      </c>
      <c r="S65" s="31">
        <v>31.09435780628063</v>
      </c>
      <c r="T65" s="54"/>
      <c r="U65" s="54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</row>
    <row r="66" spans="1:33" s="5" customFormat="1" x14ac:dyDescent="0.3">
      <c r="A66" s="45" t="s">
        <v>205</v>
      </c>
      <c r="B66" s="19">
        <v>0.1191721927346097</v>
      </c>
      <c r="C66" s="21">
        <v>11082.71202264404</v>
      </c>
      <c r="D66" s="21">
        <f t="shared" si="1"/>
        <v>285.10037044149641</v>
      </c>
      <c r="E66" s="21">
        <v>1976.13528815477</v>
      </c>
      <c r="F66" s="30">
        <v>0.14427168633161289</v>
      </c>
      <c r="G66" s="19">
        <v>-749.45175559436473</v>
      </c>
      <c r="H66" s="19">
        <v>-19.088027442481469</v>
      </c>
      <c r="I66" s="71">
        <v>1.8903157568308491</v>
      </c>
      <c r="J66" s="30">
        <v>4.6916683254289726</v>
      </c>
      <c r="K66" s="20">
        <v>0.19144416516532861</v>
      </c>
      <c r="L66" s="30">
        <v>4.0404487650168166</v>
      </c>
      <c r="M66" s="18">
        <v>0.40162136260966441</v>
      </c>
      <c r="N66" s="21">
        <v>948.45657287828863</v>
      </c>
      <c r="O66" s="21">
        <v>219.1370024929507</v>
      </c>
      <c r="P66" s="21">
        <v>1125.756567975523</v>
      </c>
      <c r="Q66" s="21">
        <v>82.111874041871957</v>
      </c>
      <c r="R66" s="21">
        <v>1065.2424983452761</v>
      </c>
      <c r="S66" s="31">
        <v>62.648227572442423</v>
      </c>
      <c r="T66" s="54"/>
      <c r="U66" s="54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</row>
    <row r="67" spans="1:33" s="5" customFormat="1" x14ac:dyDescent="0.3">
      <c r="A67" s="45" t="s">
        <v>206</v>
      </c>
      <c r="B67" s="19">
        <v>0.11969712211098769</v>
      </c>
      <c r="C67" s="21">
        <v>9334.5000536503303</v>
      </c>
      <c r="D67" s="21">
        <f t="shared" si="1"/>
        <v>359.70269558892653</v>
      </c>
      <c r="E67" s="21">
        <v>1627.2427169290411</v>
      </c>
      <c r="F67" s="30">
        <v>0.22105042588100399</v>
      </c>
      <c r="G67" s="19">
        <v>-666.15509116523015</v>
      </c>
      <c r="H67" s="19">
        <v>-16.567927540276258</v>
      </c>
      <c r="I67" s="71">
        <v>1.915400544565999</v>
      </c>
      <c r="J67" s="30">
        <v>4.567236325033754</v>
      </c>
      <c r="K67" s="20">
        <v>0.19412707878956281</v>
      </c>
      <c r="L67" s="30">
        <v>2.8173158586513982</v>
      </c>
      <c r="M67" s="18">
        <v>0.45258753595868928</v>
      </c>
      <c r="N67" s="21">
        <v>1045.502251345102</v>
      </c>
      <c r="O67" s="21">
        <v>159.55581348320021</v>
      </c>
      <c r="P67" s="21">
        <v>1142.15449236477</v>
      </c>
      <c r="Q67" s="21">
        <v>58.674136067230258</v>
      </c>
      <c r="R67" s="21">
        <v>1075.3831679291161</v>
      </c>
      <c r="S67" s="31">
        <v>63.70110773975415</v>
      </c>
      <c r="T67" s="54"/>
      <c r="U67" s="54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</row>
    <row r="68" spans="1:33" s="5" customFormat="1" x14ac:dyDescent="0.3">
      <c r="A68" s="45" t="s">
        <v>207</v>
      </c>
      <c r="B68" s="19">
        <v>0.39183537680788633</v>
      </c>
      <c r="C68" s="21">
        <v>4849.0149471717114</v>
      </c>
      <c r="D68" s="21">
        <f t="shared" si="1"/>
        <v>90.684427625772202</v>
      </c>
      <c r="E68" s="21">
        <v>791.10539185964444</v>
      </c>
      <c r="F68" s="30">
        <v>0.11463002092881849</v>
      </c>
      <c r="G68" s="19">
        <v>-338.97327967491083</v>
      </c>
      <c r="H68" s="19">
        <v>-15.66044667084436</v>
      </c>
      <c r="I68" s="71">
        <v>1.724215531660108</v>
      </c>
      <c r="J68" s="30">
        <v>5.8690978374678862</v>
      </c>
      <c r="K68" s="20">
        <v>0.1840250505458256</v>
      </c>
      <c r="L68" s="30">
        <v>2.984259319264404</v>
      </c>
      <c r="M68" s="18">
        <v>0.28720459677859761</v>
      </c>
      <c r="N68" s="21">
        <v>862.93617450174315</v>
      </c>
      <c r="O68" s="21">
        <v>256.83884021449632</v>
      </c>
      <c r="P68" s="21">
        <v>1086.684820344997</v>
      </c>
      <c r="Q68" s="21">
        <v>58.930502461107103</v>
      </c>
      <c r="R68" s="21">
        <v>995.43982757617391</v>
      </c>
      <c r="S68" s="31">
        <v>73.3166722492942</v>
      </c>
      <c r="T68" s="54"/>
      <c r="U68" s="54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</row>
    <row r="69" spans="1:33" s="5" customFormat="1" x14ac:dyDescent="0.3">
      <c r="A69" s="45" t="s">
        <v>208</v>
      </c>
      <c r="B69" s="19">
        <v>2.3940646385369062</v>
      </c>
      <c r="C69" s="21">
        <v>7837.6747512641223</v>
      </c>
      <c r="D69" s="21">
        <f t="shared" si="1"/>
        <v>358.32796495909167</v>
      </c>
      <c r="E69" s="21">
        <v>1305.4503232316031</v>
      </c>
      <c r="F69" s="30">
        <v>0.27448609769543858</v>
      </c>
      <c r="G69" s="19">
        <v>-375.36056457758519</v>
      </c>
      <c r="H69" s="19">
        <v>-18.867104123070231</v>
      </c>
      <c r="I69" s="71">
        <v>1.904388166000913</v>
      </c>
      <c r="J69" s="30">
        <v>3.8651398769443261</v>
      </c>
      <c r="K69" s="20">
        <v>0.18807106781345889</v>
      </c>
      <c r="L69" s="30">
        <v>2.0125113102042089</v>
      </c>
      <c r="M69" s="18">
        <v>0.35061004327257089</v>
      </c>
      <c r="N69" s="21">
        <v>1053.8844146794841</v>
      </c>
      <c r="O69" s="21">
        <v>145.3276286434799</v>
      </c>
      <c r="P69" s="21">
        <v>1108.880908405062</v>
      </c>
      <c r="Q69" s="21">
        <v>41.208261392132457</v>
      </c>
      <c r="R69" s="21">
        <v>1063.670916999989</v>
      </c>
      <c r="S69" s="31">
        <v>49.206383151347161</v>
      </c>
      <c r="T69" s="54"/>
      <c r="U69" s="54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</row>
    <row r="70" spans="1:33" s="5" customFormat="1" x14ac:dyDescent="0.3">
      <c r="A70" s="45" t="s">
        <v>209</v>
      </c>
      <c r="B70" s="19">
        <v>-0.83829286296629746</v>
      </c>
      <c r="C70" s="21">
        <v>5771.4693860969473</v>
      </c>
      <c r="D70" s="21">
        <f t="shared" si="1"/>
        <v>203.75606456084969</v>
      </c>
      <c r="E70" s="21">
        <v>915.70810102571443</v>
      </c>
      <c r="F70" s="30">
        <v>0.22251202575647841</v>
      </c>
      <c r="G70" s="19">
        <v>-518.96760625482329</v>
      </c>
      <c r="H70" s="19">
        <v>-9.4338872195189456</v>
      </c>
      <c r="I70" s="71">
        <v>1.910690584184118</v>
      </c>
      <c r="J70" s="30">
        <v>4.0923475651945678</v>
      </c>
      <c r="K70" s="20">
        <v>0.19351803375899479</v>
      </c>
      <c r="L70" s="30">
        <v>2.6507615193451022</v>
      </c>
      <c r="M70" s="18">
        <v>0.50686279387894317</v>
      </c>
      <c r="N70" s="21">
        <v>1032.6868317998069</v>
      </c>
      <c r="O70" s="21">
        <v>133.91290368340711</v>
      </c>
      <c r="P70" s="21">
        <v>1147.6127903566271</v>
      </c>
      <c r="Q70" s="21">
        <v>58.57796134123064</v>
      </c>
      <c r="R70" s="21">
        <v>1062.6313019151501</v>
      </c>
      <c r="S70" s="31">
        <v>53.199949422344737</v>
      </c>
      <c r="T70" s="54"/>
      <c r="U70" s="54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</row>
    <row r="71" spans="1:33" s="5" customFormat="1" x14ac:dyDescent="0.3">
      <c r="A71" s="45" t="s">
        <v>210</v>
      </c>
      <c r="B71" s="19">
        <v>-0.45312592750069292</v>
      </c>
      <c r="C71" s="21">
        <v>7708.270634907185</v>
      </c>
      <c r="D71" s="21">
        <f t="shared" si="1"/>
        <v>253.76879797085223</v>
      </c>
      <c r="E71" s="21">
        <v>1388.972488099374</v>
      </c>
      <c r="F71" s="30">
        <v>0.18270253741173911</v>
      </c>
      <c r="G71" s="19">
        <v>-633.53835599819604</v>
      </c>
      <c r="H71" s="19">
        <v>-14.403240586787449</v>
      </c>
      <c r="I71" s="71">
        <v>1.773163980863544</v>
      </c>
      <c r="J71" s="30">
        <v>5.736118875542088</v>
      </c>
      <c r="K71" s="20">
        <v>0.18545622914838281</v>
      </c>
      <c r="L71" s="30">
        <v>4.0722322012850061</v>
      </c>
      <c r="M71" s="18">
        <v>0.4535879419492036</v>
      </c>
      <c r="N71" s="21">
        <v>923.60747712852685</v>
      </c>
      <c r="O71" s="21">
        <v>234.43791679427841</v>
      </c>
      <c r="P71" s="21">
        <v>1092.805463130893</v>
      </c>
      <c r="Q71" s="21">
        <v>81.886864826617725</v>
      </c>
      <c r="R71" s="21">
        <v>1016.01505943927</v>
      </c>
      <c r="S71" s="31">
        <v>72.409683518097339</v>
      </c>
      <c r="T71" s="54"/>
      <c r="U71" s="54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</row>
    <row r="72" spans="1:33" s="5" customFormat="1" x14ac:dyDescent="0.3">
      <c r="A72" s="45" t="s">
        <v>211</v>
      </c>
      <c r="B72" s="19">
        <v>0.29959089918201542</v>
      </c>
      <c r="C72" s="21">
        <v>10389.486944907039</v>
      </c>
      <c r="D72" s="21">
        <f t="shared" si="1"/>
        <v>422.57916516622265</v>
      </c>
      <c r="E72" s="21">
        <v>1760.7957180200719</v>
      </c>
      <c r="F72" s="30">
        <v>0.23999329441883929</v>
      </c>
      <c r="G72" s="19">
        <v>-677.20043940153562</v>
      </c>
      <c r="H72" s="19">
        <v>-19.479551671326838</v>
      </c>
      <c r="I72" s="71">
        <v>1.9045702899106971</v>
      </c>
      <c r="J72" s="30">
        <v>3.3529579814731139</v>
      </c>
      <c r="K72" s="20">
        <v>0.19174537989362531</v>
      </c>
      <c r="L72" s="30">
        <v>3.3045142074479008</v>
      </c>
      <c r="M72" s="18">
        <v>0.48000810290680562</v>
      </c>
      <c r="N72" s="21">
        <v>1059.5719014750271</v>
      </c>
      <c r="O72" s="21">
        <v>129.34900299357179</v>
      </c>
      <c r="P72" s="21">
        <v>1128.123396528601</v>
      </c>
      <c r="Q72" s="21">
        <v>67.919994289134294</v>
      </c>
      <c r="R72" s="21">
        <v>1075.744207949039</v>
      </c>
      <c r="S72" s="31">
        <v>42.784337750434709</v>
      </c>
      <c r="T72" s="54"/>
      <c r="U72" s="54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</row>
    <row r="73" spans="1:33" s="5" customFormat="1" x14ac:dyDescent="0.3">
      <c r="A73" s="45" t="s">
        <v>212</v>
      </c>
      <c r="B73" s="19">
        <v>1.0892457721560811</v>
      </c>
      <c r="C73" s="21">
        <v>5008.3882549990494</v>
      </c>
      <c r="D73" s="21">
        <f t="shared" si="1"/>
        <v>158.44812368315019</v>
      </c>
      <c r="E73" s="21">
        <v>895.53573740510978</v>
      </c>
      <c r="F73" s="30">
        <v>0.1769311006417979</v>
      </c>
      <c r="G73" s="19">
        <v>-395.14028559473962</v>
      </c>
      <c r="H73" s="19">
        <v>-14.713143176860211</v>
      </c>
      <c r="I73" s="71">
        <v>1.678808454130976</v>
      </c>
      <c r="J73" s="30">
        <v>3.7437008671630618</v>
      </c>
      <c r="K73" s="20">
        <v>0.182754735018717</v>
      </c>
      <c r="L73" s="30">
        <v>3.0109910264337501</v>
      </c>
      <c r="M73" s="18">
        <v>0.2535111599826258</v>
      </c>
      <c r="N73" s="21">
        <v>896.26803870078936</v>
      </c>
      <c r="O73" s="21">
        <v>169.69129549811561</v>
      </c>
      <c r="P73" s="21">
        <v>1078.6280032145769</v>
      </c>
      <c r="Q73" s="21">
        <v>59.457054383595249</v>
      </c>
      <c r="R73" s="21">
        <v>996.61124179328181</v>
      </c>
      <c r="S73" s="31">
        <v>51.467621691013292</v>
      </c>
      <c r="T73" s="54"/>
      <c r="U73" s="54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</row>
    <row r="74" spans="1:33" s="5" customFormat="1" x14ac:dyDescent="0.3">
      <c r="A74" s="45" t="s">
        <v>213</v>
      </c>
      <c r="B74" s="19">
        <v>3.3511068630872698</v>
      </c>
      <c r="C74" s="21">
        <v>7475.2847775793962</v>
      </c>
      <c r="D74" s="21">
        <f t="shared" si="1"/>
        <v>153.28434608138269</v>
      </c>
      <c r="E74" s="21">
        <v>1293.093995499524</v>
      </c>
      <c r="F74" s="30">
        <v>0.1185407608533274</v>
      </c>
      <c r="G74" s="19">
        <v>-466.22182463671561</v>
      </c>
      <c r="H74" s="19">
        <v>-18.88128937267269</v>
      </c>
      <c r="I74" s="71">
        <v>1.864410965844189</v>
      </c>
      <c r="J74" s="30">
        <v>3.271023241897443</v>
      </c>
      <c r="K74" s="20">
        <v>0.18991294800940031</v>
      </c>
      <c r="L74" s="30">
        <v>2.685623646590007</v>
      </c>
      <c r="M74" s="18">
        <v>0.47484012161781769</v>
      </c>
      <c r="N74" s="21">
        <v>972.16565066443297</v>
      </c>
      <c r="O74" s="21">
        <v>128.16512532030319</v>
      </c>
      <c r="P74" s="21">
        <v>1117.3870728424911</v>
      </c>
      <c r="Q74" s="21">
        <v>54.839158899838232</v>
      </c>
      <c r="R74" s="21">
        <v>1062.5866881291261</v>
      </c>
      <c r="S74" s="31">
        <v>45.285467445372383</v>
      </c>
      <c r="T74" s="54"/>
      <c r="U74" s="54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</row>
    <row r="75" spans="1:33" s="5" customFormat="1" x14ac:dyDescent="0.3">
      <c r="A75" s="45" t="s">
        <v>214</v>
      </c>
      <c r="B75" s="19">
        <v>0.95932251977902416</v>
      </c>
      <c r="C75" s="21">
        <v>10006.769783813041</v>
      </c>
      <c r="D75" s="21">
        <f t="shared" si="1"/>
        <v>401.02604370629967</v>
      </c>
      <c r="E75" s="21">
        <v>1756.978206760562</v>
      </c>
      <c r="F75" s="30">
        <v>0.22824759132652739</v>
      </c>
      <c r="G75" s="19">
        <v>-744.12214642026538</v>
      </c>
      <c r="H75" s="19">
        <v>-12.95568409612463</v>
      </c>
      <c r="I75" s="71">
        <v>1.7601851163368041</v>
      </c>
      <c r="J75" s="30">
        <v>3.7176808631425491</v>
      </c>
      <c r="K75" s="20">
        <v>0.1800462368439168</v>
      </c>
      <c r="L75" s="30">
        <v>2.2241396030842262</v>
      </c>
      <c r="M75" s="18">
        <v>4.7594831993921479E-3</v>
      </c>
      <c r="N75" s="21">
        <v>862.29075396880012</v>
      </c>
      <c r="O75" s="21">
        <v>124.75322851988351</v>
      </c>
      <c r="P75" s="21">
        <v>1072.760980338493</v>
      </c>
      <c r="Q75" s="21">
        <v>46.161186312662792</v>
      </c>
      <c r="R75" s="21">
        <v>1013.013824271851</v>
      </c>
      <c r="S75" s="31">
        <v>43.82561728067035</v>
      </c>
      <c r="T75" s="54"/>
      <c r="U75" s="54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</row>
    <row r="76" spans="1:33" s="5" customFormat="1" x14ac:dyDescent="0.3">
      <c r="A76" s="45" t="s">
        <v>215</v>
      </c>
      <c r="B76" s="19">
        <v>0.34163546989910759</v>
      </c>
      <c r="C76" s="21">
        <v>10346.30508571041</v>
      </c>
      <c r="D76" s="21">
        <f t="shared" si="1"/>
        <v>258.77985376359123</v>
      </c>
      <c r="E76" s="21">
        <v>1817.9200175368339</v>
      </c>
      <c r="F76" s="30">
        <v>0.1423494165129561</v>
      </c>
      <c r="G76" s="19">
        <v>-835.4039106006976</v>
      </c>
      <c r="H76" s="19">
        <v>-11.84243244233908</v>
      </c>
      <c r="I76" s="71">
        <v>1.819672075176983</v>
      </c>
      <c r="J76" s="30">
        <v>3.5579722838101362</v>
      </c>
      <c r="K76" s="20">
        <v>0.18527241377177639</v>
      </c>
      <c r="L76" s="30">
        <v>2.226790067950581</v>
      </c>
      <c r="M76" s="18">
        <v>0.43138349208129312</v>
      </c>
      <c r="N76" s="21">
        <v>885.52880271949061</v>
      </c>
      <c r="O76" s="21">
        <v>136.04630762682561</v>
      </c>
      <c r="P76" s="21">
        <v>1093.4900271287131</v>
      </c>
      <c r="Q76" s="21">
        <v>44.859701070471949</v>
      </c>
      <c r="R76" s="21">
        <v>1037.2992880324971</v>
      </c>
      <c r="S76" s="31">
        <v>46.752273446313112</v>
      </c>
      <c r="T76" s="54"/>
      <c r="U76" s="54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</row>
    <row r="77" spans="1:33" s="5" customFormat="1" x14ac:dyDescent="0.3">
      <c r="A77" s="45" t="s">
        <v>216</v>
      </c>
      <c r="B77" s="19">
        <v>0.4068762704556636</v>
      </c>
      <c r="C77" s="21">
        <v>10297.05018470619</v>
      </c>
      <c r="D77" s="21">
        <f t="shared" si="1"/>
        <v>228.73026464826407</v>
      </c>
      <c r="E77" s="21">
        <v>1745.533731204775</v>
      </c>
      <c r="F77" s="30">
        <v>0.13103743603418849</v>
      </c>
      <c r="G77" s="19">
        <v>-714.9225009124757</v>
      </c>
      <c r="H77" s="19">
        <v>-14.924921358690749</v>
      </c>
      <c r="I77" s="71">
        <v>1.921867319001495</v>
      </c>
      <c r="J77" s="30">
        <v>3.7537928279606669</v>
      </c>
      <c r="K77" s="20">
        <v>0.18896259138170329</v>
      </c>
      <c r="L77" s="30">
        <v>2.0870355559403562</v>
      </c>
      <c r="M77" s="18">
        <v>0.429615701563065</v>
      </c>
      <c r="N77" s="21">
        <v>928.95577171904438</v>
      </c>
      <c r="O77" s="21">
        <v>147.18160895062161</v>
      </c>
      <c r="P77" s="21">
        <v>1113.987455114006</v>
      </c>
      <c r="Q77" s="21">
        <v>42.64054718149908</v>
      </c>
      <c r="R77" s="21">
        <v>1073.672480460566</v>
      </c>
      <c r="S77" s="31">
        <v>49.215263395992771</v>
      </c>
      <c r="T77" s="54"/>
      <c r="U77" s="54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</row>
    <row r="78" spans="1:33" s="5" customFormat="1" x14ac:dyDescent="0.3">
      <c r="A78" s="45" t="s">
        <v>217</v>
      </c>
      <c r="B78" s="48">
        <v>0.52741979962012941</v>
      </c>
      <c r="C78" s="21">
        <v>7256.9556039158397</v>
      </c>
      <c r="D78" s="21">
        <f t="shared" si="1"/>
        <v>163.97217681530057</v>
      </c>
      <c r="E78" s="21">
        <v>1402.0966450384749</v>
      </c>
      <c r="F78" s="30">
        <v>0.11694784193054041</v>
      </c>
      <c r="G78" s="19">
        <v>-365.43147683921927</v>
      </c>
      <c r="H78" s="19">
        <v>-17.498458339247669</v>
      </c>
      <c r="I78" s="71">
        <v>1.851635892967229</v>
      </c>
      <c r="J78" s="30">
        <v>3.883553742670526</v>
      </c>
      <c r="K78" s="20">
        <v>0.18614084412458001</v>
      </c>
      <c r="L78" s="30">
        <v>2.5891081936453602</v>
      </c>
      <c r="M78" s="18">
        <v>0.60641773604398275</v>
      </c>
      <c r="N78" s="21">
        <v>867.97179380692887</v>
      </c>
      <c r="O78" s="21">
        <v>142.68776582813189</v>
      </c>
      <c r="P78" s="21">
        <v>1096.9819551664129</v>
      </c>
      <c r="Q78" s="21">
        <v>51.751067932470278</v>
      </c>
      <c r="R78" s="21">
        <v>1043.5395805568639</v>
      </c>
      <c r="S78" s="31">
        <v>49.974874503380548</v>
      </c>
      <c r="T78" s="54"/>
      <c r="U78" s="54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</row>
    <row r="79" spans="1:33" s="5" customFormat="1" x14ac:dyDescent="0.3">
      <c r="A79" s="45" t="s">
        <v>218</v>
      </c>
      <c r="B79" s="48">
        <v>2.3751411951599271</v>
      </c>
      <c r="C79" s="21">
        <v>10238.037921270919</v>
      </c>
      <c r="D79" s="21">
        <f t="shared" si="1"/>
        <v>230.58189681495406</v>
      </c>
      <c r="E79" s="21">
        <v>2010.2766184829629</v>
      </c>
      <c r="F79" s="30">
        <v>0.1147015762382794</v>
      </c>
      <c r="G79" s="19">
        <v>-708.71885775016278</v>
      </c>
      <c r="H79" s="19">
        <v>-13.775733416616539</v>
      </c>
      <c r="I79" s="71">
        <v>1.9992195307401299</v>
      </c>
      <c r="J79" s="30">
        <v>4.1043325191215017</v>
      </c>
      <c r="K79" s="20">
        <v>0.18685852211991971</v>
      </c>
      <c r="L79" s="30">
        <v>2.2804344687453928</v>
      </c>
      <c r="M79" s="18">
        <v>0.43428131817994942</v>
      </c>
      <c r="N79" s="21">
        <v>955.76243966498521</v>
      </c>
      <c r="O79" s="21">
        <v>153.6628683715027</v>
      </c>
      <c r="P79" s="21">
        <v>1102.4407956011039</v>
      </c>
      <c r="Q79" s="21">
        <v>45.993904580532103</v>
      </c>
      <c r="R79" s="21">
        <v>1098.141318825961</v>
      </c>
      <c r="S79" s="31">
        <v>54.797790117266842</v>
      </c>
      <c r="T79" s="54"/>
      <c r="U79" s="54"/>
      <c r="V79" s="52"/>
      <c r="W79" s="52"/>
      <c r="X79" s="52"/>
      <c r="Y79" s="52"/>
      <c r="Z79" s="52"/>
      <c r="AA79" s="52"/>
      <c r="AB79" s="52"/>
      <c r="AC79" s="52"/>
      <c r="AD79" s="52"/>
      <c r="AE79" s="52"/>
      <c r="AF79" s="52"/>
      <c r="AG79" s="52"/>
    </row>
    <row r="80" spans="1:33" s="5" customFormat="1" x14ac:dyDescent="0.3">
      <c r="A80" s="45" t="s">
        <v>219</v>
      </c>
      <c r="B80" s="48">
        <v>-0.1947369282496493</v>
      </c>
      <c r="C80" s="21">
        <v>5230.5300179037513</v>
      </c>
      <c r="D80" s="21">
        <f t="shared" si="1"/>
        <v>221.96215517369427</v>
      </c>
      <c r="E80" s="21">
        <v>1027.085075805127</v>
      </c>
      <c r="F80" s="30">
        <v>0.21610883110116191</v>
      </c>
      <c r="G80" s="19">
        <v>-399.5500712271994</v>
      </c>
      <c r="H80" s="19">
        <v>-9.4368395197044403</v>
      </c>
      <c r="I80" s="71">
        <v>1.929457652304535</v>
      </c>
      <c r="J80" s="30">
        <v>2.7785423579309101</v>
      </c>
      <c r="K80" s="20">
        <v>0.18981054469212999</v>
      </c>
      <c r="L80" s="30">
        <v>2.409931316019708</v>
      </c>
      <c r="M80" s="18">
        <v>0.39745794015184388</v>
      </c>
      <c r="N80" s="21">
        <v>945.3972718300945</v>
      </c>
      <c r="O80" s="21">
        <v>140.37710506004319</v>
      </c>
      <c r="P80" s="21">
        <v>1116.4094923664341</v>
      </c>
      <c r="Q80" s="21">
        <v>48.994684044428944</v>
      </c>
      <c r="R80" s="21">
        <v>1084.324995602791</v>
      </c>
      <c r="S80" s="31">
        <v>38.794535553135553</v>
      </c>
      <c r="T80" s="54"/>
      <c r="U80" s="54"/>
      <c r="V80" s="52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</row>
    <row r="81" spans="1:21" x14ac:dyDescent="0.3">
      <c r="A81" s="45" t="s">
        <v>220</v>
      </c>
      <c r="B81" s="48">
        <v>0.62427826667203923</v>
      </c>
      <c r="C81" s="21">
        <v>11011.29426832332</v>
      </c>
      <c r="D81" s="21">
        <f t="shared" si="1"/>
        <v>232.62116772118495</v>
      </c>
      <c r="E81" s="21">
        <v>2306.2622579335912</v>
      </c>
      <c r="F81" s="30">
        <v>0.10086501087244661</v>
      </c>
      <c r="G81" s="19">
        <v>-881.38416266296156</v>
      </c>
      <c r="H81" s="19">
        <v>-11.427530054116589</v>
      </c>
      <c r="I81" s="71">
        <v>1.8915126610721771</v>
      </c>
      <c r="J81" s="30">
        <v>2.644756562014051</v>
      </c>
      <c r="K81" s="20">
        <v>0.1884262835222974</v>
      </c>
      <c r="L81" s="30">
        <v>2.273569403795503</v>
      </c>
      <c r="M81" s="18">
        <v>0.13548981778304461</v>
      </c>
      <c r="N81" s="21">
        <v>894.33684676618407</v>
      </c>
      <c r="O81" s="21">
        <v>126.9814352756342</v>
      </c>
      <c r="P81" s="21">
        <v>1109.5920627631981</v>
      </c>
      <c r="Q81" s="21">
        <v>45.888197488954127</v>
      </c>
      <c r="R81" s="21">
        <v>1072.3856025389689</v>
      </c>
      <c r="S81" s="31">
        <v>37.08761167806189</v>
      </c>
      <c r="T81" s="54"/>
      <c r="U81" s="54"/>
    </row>
    <row r="82" spans="1:21" x14ac:dyDescent="0.3">
      <c r="A82" s="45" t="s">
        <v>221</v>
      </c>
      <c r="B82" s="48">
        <v>2.0419694703681031</v>
      </c>
      <c r="C82" s="21">
        <v>9539.7051345288364</v>
      </c>
      <c r="D82" s="21">
        <f t="shared" si="1"/>
        <v>533.55063781493686</v>
      </c>
      <c r="E82" s="21">
        <v>2028.6119102945961</v>
      </c>
      <c r="F82" s="30">
        <v>0.26301267142686469</v>
      </c>
      <c r="G82" s="19">
        <v>-744.13580189115316</v>
      </c>
      <c r="H82" s="19">
        <v>-23.11704260981378</v>
      </c>
      <c r="I82" s="71">
        <v>1.979371369778173</v>
      </c>
      <c r="J82" s="30">
        <v>4.2208549731499749</v>
      </c>
      <c r="K82" s="20">
        <v>0.1880696397915442</v>
      </c>
      <c r="L82" s="30">
        <v>3.8936064175066432</v>
      </c>
      <c r="M82" s="18">
        <v>0.37038291170579929</v>
      </c>
      <c r="N82" s="21">
        <v>995.01058767679206</v>
      </c>
      <c r="O82" s="21">
        <v>169.81772019571051</v>
      </c>
      <c r="P82" s="21">
        <v>1107.893197804586</v>
      </c>
      <c r="Q82" s="21">
        <v>78.690910735631803</v>
      </c>
      <c r="R82" s="21">
        <v>1098.365496231909</v>
      </c>
      <c r="S82" s="31">
        <v>57.673663549342407</v>
      </c>
      <c r="T82" s="54"/>
      <c r="U82" s="54"/>
    </row>
    <row r="83" spans="1:21" x14ac:dyDescent="0.3">
      <c r="A83" s="45" t="s">
        <v>222</v>
      </c>
      <c r="B83" s="48">
        <v>1.6909548304786799</v>
      </c>
      <c r="C83" s="21">
        <v>10117.23803041091</v>
      </c>
      <c r="D83" s="21">
        <f t="shared" si="1"/>
        <v>351.33568856565216</v>
      </c>
      <c r="E83" s="21">
        <v>2363.9844645038779</v>
      </c>
      <c r="F83" s="30">
        <v>0.14862013428645179</v>
      </c>
      <c r="G83" s="19">
        <v>-1025.8413715496349</v>
      </c>
      <c r="H83" s="19">
        <v>-11.56116036548079</v>
      </c>
      <c r="I83" s="71">
        <v>1.793993786553264</v>
      </c>
      <c r="J83" s="30">
        <v>2.3539514551138749</v>
      </c>
      <c r="K83" s="20">
        <v>0.1749677455068212</v>
      </c>
      <c r="L83" s="30">
        <v>2.076188445752206</v>
      </c>
      <c r="M83" s="18">
        <v>0.21517604506705831</v>
      </c>
      <c r="N83" s="21">
        <v>947.15164049521661</v>
      </c>
      <c r="O83" s="21">
        <v>111.437039051059</v>
      </c>
      <c r="P83" s="21">
        <v>1037.2926678213571</v>
      </c>
      <c r="Q83" s="21">
        <v>39.521335741049498</v>
      </c>
      <c r="R83" s="21">
        <v>1040.829334392871</v>
      </c>
      <c r="S83" s="31">
        <v>31.58146330852281</v>
      </c>
      <c r="T83" s="54"/>
      <c r="U83" s="54"/>
    </row>
    <row r="84" spans="1:21" x14ac:dyDescent="0.3">
      <c r="A84" s="45" t="s">
        <v>223</v>
      </c>
      <c r="B84" s="48">
        <v>9.7378506697714515E-2</v>
      </c>
      <c r="C84" s="21">
        <v>11883.722293314469</v>
      </c>
      <c r="D84" s="21">
        <f t="shared" si="1"/>
        <v>410.56940660800205</v>
      </c>
      <c r="E84" s="21">
        <v>2820.187985678428</v>
      </c>
      <c r="F84" s="30">
        <v>0.14558228341265519</v>
      </c>
      <c r="G84" s="19">
        <v>-1414.9808322237791</v>
      </c>
      <c r="H84" s="19">
        <v>-9.6910796627654854</v>
      </c>
      <c r="I84" s="71">
        <v>1.8216768891367781</v>
      </c>
      <c r="J84" s="30">
        <v>2.7631874189576719</v>
      </c>
      <c r="K84" s="20">
        <v>0.17539733921800529</v>
      </c>
      <c r="L84" s="30">
        <v>1.9593937310301399</v>
      </c>
      <c r="M84" s="18">
        <v>0.45213131626565511</v>
      </c>
      <c r="N84" s="21">
        <v>941.11895271822937</v>
      </c>
      <c r="O84" s="21">
        <v>103.2328128712591</v>
      </c>
      <c r="P84" s="21">
        <v>1039.9269891791939</v>
      </c>
      <c r="Q84" s="21">
        <v>37.398168203600903</v>
      </c>
      <c r="R84" s="21">
        <v>1042.9215267492921</v>
      </c>
      <c r="S84" s="31">
        <v>34.731989676792132</v>
      </c>
      <c r="T84" s="54"/>
      <c r="U84" s="54"/>
    </row>
    <row r="85" spans="1:21" x14ac:dyDescent="0.3">
      <c r="A85" s="45" t="s">
        <v>224</v>
      </c>
      <c r="B85" s="48">
        <v>1.7379061685667101</v>
      </c>
      <c r="C85" s="21">
        <v>5326.1309307635684</v>
      </c>
      <c r="D85" s="21">
        <f t="shared" si="1"/>
        <v>140.07372872643506</v>
      </c>
      <c r="E85" s="21">
        <v>1180.7566942784899</v>
      </c>
      <c r="F85" s="30">
        <v>0.1186304760372569</v>
      </c>
      <c r="G85" s="19">
        <v>-666.11897058082081</v>
      </c>
      <c r="H85" s="19">
        <v>-11.219738209319249</v>
      </c>
      <c r="I85" s="71">
        <v>2.0530979496647852</v>
      </c>
      <c r="J85" s="30">
        <v>3.6629988152723389</v>
      </c>
      <c r="K85" s="20">
        <v>0.1947577524447372</v>
      </c>
      <c r="L85" s="30">
        <v>2.856088283618484</v>
      </c>
      <c r="M85" s="18">
        <v>0.28463734199522001</v>
      </c>
      <c r="N85" s="21">
        <v>945.56367612302074</v>
      </c>
      <c r="O85" s="21">
        <v>169.87154084836391</v>
      </c>
      <c r="P85" s="21">
        <v>1142.876177941758</v>
      </c>
      <c r="Q85" s="21">
        <v>59.617365685986492</v>
      </c>
      <c r="R85" s="21">
        <v>1122.8693295083269</v>
      </c>
      <c r="S85" s="31">
        <v>53.625977902765072</v>
      </c>
      <c r="T85" s="54"/>
      <c r="U85" s="54"/>
    </row>
    <row r="86" spans="1:21" x14ac:dyDescent="0.3">
      <c r="A86" s="45" t="s">
        <v>225</v>
      </c>
      <c r="B86" s="19">
        <v>0.83930526561048757</v>
      </c>
      <c r="C86" s="21">
        <v>12454.030012233259</v>
      </c>
      <c r="D86" s="21">
        <f t="shared" si="1"/>
        <v>528.61038754547542</v>
      </c>
      <c r="E86" s="21">
        <v>2866.4191925980881</v>
      </c>
      <c r="F86" s="30">
        <v>0.18441489259857671</v>
      </c>
      <c r="G86" s="19">
        <v>-1619.5042166633459</v>
      </c>
      <c r="H86" s="19">
        <v>-11.708873751214419</v>
      </c>
      <c r="I86" s="71">
        <v>2.0910188113153239</v>
      </c>
      <c r="J86" s="30">
        <v>3.8447921933868519</v>
      </c>
      <c r="K86" s="20">
        <v>0.20043673468694231</v>
      </c>
      <c r="L86" s="30">
        <v>3.4558015635920301</v>
      </c>
      <c r="M86" s="18">
        <v>0.66199393337820722</v>
      </c>
      <c r="N86" s="21">
        <v>999.4563021404839</v>
      </c>
      <c r="O86" s="21">
        <v>139.17935294798929</v>
      </c>
      <c r="P86" s="21">
        <v>1173.207619860337</v>
      </c>
      <c r="Q86" s="21">
        <v>73.804611750879474</v>
      </c>
      <c r="R86" s="21">
        <v>1132.272561724368</v>
      </c>
      <c r="S86" s="31">
        <v>50.654328124460349</v>
      </c>
      <c r="T86" s="54"/>
      <c r="U86" s="54"/>
    </row>
    <row r="87" spans="1:21" x14ac:dyDescent="0.3">
      <c r="A87" s="45" t="s">
        <v>226</v>
      </c>
      <c r="B87" s="19">
        <v>0.1017618964938387</v>
      </c>
      <c r="C87" s="21">
        <v>8954.4531935965897</v>
      </c>
      <c r="D87" s="21">
        <f t="shared" si="1"/>
        <v>761.64870386553582</v>
      </c>
      <c r="E87" s="21">
        <v>2118.5597278885648</v>
      </c>
      <c r="F87" s="30">
        <v>0.35951249985508937</v>
      </c>
      <c r="G87" s="19">
        <v>-1222.800354639852</v>
      </c>
      <c r="H87" s="19">
        <v>-7.963884093388951</v>
      </c>
      <c r="I87" s="71">
        <v>2.0565228067722878</v>
      </c>
      <c r="J87" s="30">
        <v>3.4643651663716071</v>
      </c>
      <c r="K87" s="20">
        <v>0.19136586849061801</v>
      </c>
      <c r="L87" s="30">
        <v>2.6102991015867469</v>
      </c>
      <c r="M87" s="18">
        <v>0.59973355252211802</v>
      </c>
      <c r="N87" s="21">
        <v>1016.0305309630349</v>
      </c>
      <c r="O87" s="21">
        <v>140.19124808612639</v>
      </c>
      <c r="P87" s="21">
        <v>1124.921215805997</v>
      </c>
      <c r="Q87" s="21">
        <v>53.435532778003882</v>
      </c>
      <c r="R87" s="21">
        <v>1116.847340483579</v>
      </c>
      <c r="S87" s="31">
        <v>44.891369393074477</v>
      </c>
      <c r="T87" s="54"/>
      <c r="U87" s="54"/>
    </row>
    <row r="88" spans="1:21" x14ac:dyDescent="0.3">
      <c r="A88" s="45" t="s">
        <v>227</v>
      </c>
      <c r="B88" s="19">
        <v>0.30782863361061502</v>
      </c>
      <c r="C88" s="21">
        <v>14312.806828505531</v>
      </c>
      <c r="D88" s="21">
        <f t="shared" si="1"/>
        <v>480.0880478880091</v>
      </c>
      <c r="E88" s="21">
        <v>3453.3978220533531</v>
      </c>
      <c r="F88" s="30">
        <v>0.13901903940002891</v>
      </c>
      <c r="G88" s="19">
        <v>-1524.030649451309</v>
      </c>
      <c r="H88" s="19">
        <v>-14.750845557108979</v>
      </c>
      <c r="I88" s="71">
        <v>2.0634722722380778</v>
      </c>
      <c r="J88" s="30">
        <v>4.5131670172861087</v>
      </c>
      <c r="K88" s="20">
        <v>0.19298481802779879</v>
      </c>
      <c r="L88" s="30">
        <v>3.5500995063424741</v>
      </c>
      <c r="M88" s="18">
        <v>0.68832148508139024</v>
      </c>
      <c r="N88" s="21">
        <v>973.77986413417443</v>
      </c>
      <c r="O88" s="21">
        <v>143.94045202122771</v>
      </c>
      <c r="P88" s="21">
        <v>1133.0048663826519</v>
      </c>
      <c r="Q88" s="21">
        <v>72.191869355698543</v>
      </c>
      <c r="R88" s="21">
        <v>1131.1344548249831</v>
      </c>
      <c r="S88" s="31">
        <v>61.422966313470958</v>
      </c>
      <c r="T88" s="54"/>
      <c r="U88" s="54"/>
    </row>
    <row r="89" spans="1:21" x14ac:dyDescent="0.3">
      <c r="A89" s="45" t="s">
        <v>228</v>
      </c>
      <c r="B89" s="19">
        <v>2.069861283247711</v>
      </c>
      <c r="C89" s="21">
        <v>9883.6592469734624</v>
      </c>
      <c r="D89" s="21">
        <f t="shared" si="1"/>
        <v>348.22475031500244</v>
      </c>
      <c r="E89" s="21">
        <v>2383.117005238832</v>
      </c>
      <c r="F89" s="30">
        <v>0.14612154986494419</v>
      </c>
      <c r="G89" s="19">
        <v>-1156.2691548667519</v>
      </c>
      <c r="H89" s="19">
        <v>-12.86136498098473</v>
      </c>
      <c r="I89" s="71">
        <v>2.0604352475877472</v>
      </c>
      <c r="J89" s="30">
        <v>4.4835756786835042</v>
      </c>
      <c r="K89" s="20">
        <v>0.1875332413650132</v>
      </c>
      <c r="L89" s="30">
        <v>3.282088243261772</v>
      </c>
      <c r="M89" s="18">
        <v>0.47706515280168049</v>
      </c>
      <c r="N89" s="21">
        <v>1057.073785640396</v>
      </c>
      <c r="O89" s="21">
        <v>151.20866384416959</v>
      </c>
      <c r="P89" s="21">
        <v>1103.9395248948949</v>
      </c>
      <c r="Q89" s="21">
        <v>65.659094363619317</v>
      </c>
      <c r="R89" s="21">
        <v>1114.8479721444819</v>
      </c>
      <c r="S89" s="31">
        <v>58.760774431988999</v>
      </c>
      <c r="T89" s="54"/>
      <c r="U89" s="54"/>
    </row>
    <row r="90" spans="1:21" ht="15" thickBot="1" x14ac:dyDescent="0.35">
      <c r="A90" s="47" t="s">
        <v>229</v>
      </c>
      <c r="B90" s="37">
        <v>0.96317862114961661</v>
      </c>
      <c r="C90" s="38">
        <v>8234.1438489938064</v>
      </c>
      <c r="D90" s="38">
        <f t="shared" si="1"/>
        <v>169.01681767592854</v>
      </c>
      <c r="E90" s="38">
        <v>1913.150512781106</v>
      </c>
      <c r="F90" s="39">
        <v>8.8344757271727872E-2</v>
      </c>
      <c r="G90" s="37">
        <v>-837.91520616218895</v>
      </c>
      <c r="H90" s="37">
        <v>-13.55088686858538</v>
      </c>
      <c r="I90" s="72">
        <v>1.9405528017352529</v>
      </c>
      <c r="J90" s="39">
        <v>4.2801574088766543</v>
      </c>
      <c r="K90" s="40">
        <v>0.1875160249848753</v>
      </c>
      <c r="L90" s="39">
        <v>3.0717675594364189</v>
      </c>
      <c r="M90" s="42">
        <v>0.49504250816409773</v>
      </c>
      <c r="N90" s="38">
        <v>953.1530449583355</v>
      </c>
      <c r="O90" s="38">
        <v>179.50586201065411</v>
      </c>
      <c r="P90" s="38">
        <v>1104.174862035924</v>
      </c>
      <c r="Q90" s="38">
        <v>61.779739571176172</v>
      </c>
      <c r="R90" s="38">
        <v>1077.1401579616841</v>
      </c>
      <c r="S90" s="41">
        <v>52.797899513530133</v>
      </c>
      <c r="T90" s="54"/>
      <c r="U90" s="54"/>
    </row>
    <row r="91" spans="1:21" ht="15" thickTop="1" x14ac:dyDescent="0.3">
      <c r="A91" s="44" t="s">
        <v>76</v>
      </c>
      <c r="B91" s="17"/>
      <c r="C91" s="14">
        <v>1033.814754581226</v>
      </c>
      <c r="D91" s="14">
        <f>F91*E91</f>
        <v>15.991624438604195</v>
      </c>
      <c r="E91" s="14">
        <v>51.249401092533432</v>
      </c>
      <c r="F91" s="15">
        <v>0.31203534280782119</v>
      </c>
      <c r="G91" s="13">
        <v>-31.237759485164869</v>
      </c>
      <c r="H91" s="13">
        <v>-20.972265051608751</v>
      </c>
      <c r="I91" s="69">
        <v>2.2461724624699451</v>
      </c>
      <c r="J91" s="15">
        <v>8.6932979157828338</v>
      </c>
      <c r="K91" s="16">
        <v>0.17559047687117851</v>
      </c>
      <c r="L91" s="15">
        <v>3.044102952382977</v>
      </c>
      <c r="M91" s="1">
        <v>7.1399936481315429E-2</v>
      </c>
      <c r="N91" s="17"/>
      <c r="O91" s="17"/>
      <c r="P91" s="17"/>
      <c r="Q91" s="17"/>
      <c r="R91" s="17"/>
      <c r="S91" s="33"/>
      <c r="T91" s="54"/>
      <c r="U91" s="54"/>
    </row>
    <row r="92" spans="1:21" x14ac:dyDescent="0.3">
      <c r="A92" s="44" t="s">
        <v>77</v>
      </c>
      <c r="B92" s="17"/>
      <c r="C92" s="14">
        <v>1088.219787337674</v>
      </c>
      <c r="D92" s="14">
        <f t="shared" ref="D92:D144" si="2">F92*E92</f>
        <v>17.775674139335806</v>
      </c>
      <c r="E92" s="14">
        <v>57.67530730943237</v>
      </c>
      <c r="F92" s="15">
        <v>0.30820250413175909</v>
      </c>
      <c r="G92" s="13">
        <v>-28.166983186626268</v>
      </c>
      <c r="H92" s="13">
        <v>-27.236454191724789</v>
      </c>
      <c r="I92" s="69">
        <v>2.2086242331635368</v>
      </c>
      <c r="J92" s="15">
        <v>9.8807145631900912</v>
      </c>
      <c r="K92" s="16">
        <v>0.1758439557443266</v>
      </c>
      <c r="L92" s="15">
        <v>3.6776028832440151</v>
      </c>
      <c r="M92" s="1">
        <v>6.1352344137385287E-2</v>
      </c>
      <c r="N92" s="17"/>
      <c r="O92" s="17"/>
      <c r="P92" s="17"/>
      <c r="Q92" s="17"/>
      <c r="R92" s="17"/>
      <c r="S92" s="33"/>
      <c r="T92" s="54"/>
      <c r="U92" s="54"/>
    </row>
    <row r="93" spans="1:21" x14ac:dyDescent="0.3">
      <c r="A93" s="44" t="s">
        <v>78</v>
      </c>
      <c r="B93" s="17"/>
      <c r="C93" s="14">
        <v>933.48508774647416</v>
      </c>
      <c r="D93" s="14">
        <f t="shared" si="2"/>
        <v>18.730163112098573</v>
      </c>
      <c r="E93" s="14">
        <v>59.57178433857591</v>
      </c>
      <c r="F93" s="15">
        <v>0.31441333040564629</v>
      </c>
      <c r="G93" s="13">
        <v>-37.095154985155531</v>
      </c>
      <c r="H93" s="13">
        <v>-17.113469615359719</v>
      </c>
      <c r="I93" s="69">
        <v>1.9325353447206219</v>
      </c>
      <c r="J93" s="15">
        <v>7.5500366386792654</v>
      </c>
      <c r="K93" s="16">
        <v>0.1814487014063654</v>
      </c>
      <c r="L93" s="15">
        <v>3.498996775995558</v>
      </c>
      <c r="M93" s="1">
        <v>3.0098947900947349E-2</v>
      </c>
      <c r="N93" s="17"/>
      <c r="O93" s="17"/>
      <c r="P93" s="17"/>
      <c r="Q93" s="17"/>
      <c r="R93" s="17"/>
      <c r="S93" s="33"/>
      <c r="T93" s="54"/>
      <c r="U93" s="54"/>
    </row>
    <row r="94" spans="1:21" x14ac:dyDescent="0.3">
      <c r="A94" s="44" t="s">
        <v>79</v>
      </c>
      <c r="B94" s="17"/>
      <c r="C94" s="14">
        <v>1089.9648699143349</v>
      </c>
      <c r="D94" s="14">
        <f t="shared" si="2"/>
        <v>27.313203300205384</v>
      </c>
      <c r="E94" s="14">
        <v>79.262852473852718</v>
      </c>
      <c r="F94" s="15">
        <v>0.34459021405033941</v>
      </c>
      <c r="G94" s="13">
        <v>-31.64579885454225</v>
      </c>
      <c r="H94" s="13">
        <v>-25.218201209285489</v>
      </c>
      <c r="I94" s="69">
        <v>1.9563913551583509</v>
      </c>
      <c r="J94" s="15">
        <v>8.5741328933866381</v>
      </c>
      <c r="K94" s="16">
        <v>0.17056116596172449</v>
      </c>
      <c r="L94" s="15">
        <v>2.9868984245892798</v>
      </c>
      <c r="M94" s="1">
        <v>-7.047201202917823E-2</v>
      </c>
      <c r="N94" s="17"/>
      <c r="O94" s="17"/>
      <c r="P94" s="17"/>
      <c r="Q94" s="17"/>
      <c r="R94" s="17"/>
      <c r="S94" s="33"/>
      <c r="T94" s="54"/>
      <c r="U94" s="54"/>
    </row>
    <row r="95" spans="1:21" x14ac:dyDescent="0.3">
      <c r="A95" s="44" t="s">
        <v>80</v>
      </c>
      <c r="B95" s="17"/>
      <c r="C95" s="14">
        <v>609.78937767097136</v>
      </c>
      <c r="D95" s="14">
        <f t="shared" si="2"/>
        <v>26.036126341342793</v>
      </c>
      <c r="E95" s="14">
        <v>74.34393303417167</v>
      </c>
      <c r="F95" s="15">
        <v>0.35021185023094581</v>
      </c>
      <c r="G95" s="13">
        <v>-29.702864967424201</v>
      </c>
      <c r="H95" s="13">
        <v>-15.599964866032639</v>
      </c>
      <c r="I95" s="69">
        <v>1.8487081872967901</v>
      </c>
      <c r="J95" s="15">
        <v>11.70356946086115</v>
      </c>
      <c r="K95" s="16">
        <v>0.18216824053059999</v>
      </c>
      <c r="L95" s="15">
        <v>3.8614211491262589</v>
      </c>
      <c r="M95" s="1">
        <v>5.5777287796913773E-2</v>
      </c>
      <c r="N95" s="17"/>
      <c r="O95" s="17"/>
      <c r="P95" s="17"/>
      <c r="Q95" s="17"/>
      <c r="R95" s="17"/>
      <c r="S95" s="33"/>
      <c r="T95" s="54"/>
      <c r="U95" s="54"/>
    </row>
    <row r="96" spans="1:21" x14ac:dyDescent="0.3">
      <c r="A96" s="44" t="s">
        <v>81</v>
      </c>
      <c r="B96" s="17"/>
      <c r="C96" s="14">
        <v>585.40886696605492</v>
      </c>
      <c r="D96" s="14">
        <f t="shared" si="2"/>
        <v>25.446397942323912</v>
      </c>
      <c r="E96" s="14">
        <v>76.596730262416983</v>
      </c>
      <c r="F96" s="15">
        <v>0.33221258734081321</v>
      </c>
      <c r="G96" s="13">
        <v>-27.833017254722641</v>
      </c>
      <c r="H96" s="13">
        <v>-16.101254665229568</v>
      </c>
      <c r="I96" s="69">
        <v>1.513378460697278</v>
      </c>
      <c r="J96" s="15">
        <v>12.61479414978367</v>
      </c>
      <c r="K96" s="16">
        <v>0.188644165722858</v>
      </c>
      <c r="L96" s="15">
        <v>4.2804814649952396</v>
      </c>
      <c r="M96" s="1">
        <v>0.30320844244911588</v>
      </c>
      <c r="N96" s="17"/>
      <c r="O96" s="17"/>
      <c r="P96" s="17"/>
      <c r="Q96" s="17"/>
      <c r="R96" s="17"/>
      <c r="S96" s="33"/>
      <c r="T96" s="54"/>
      <c r="U96" s="54"/>
    </row>
    <row r="97" spans="1:21" x14ac:dyDescent="0.3">
      <c r="A97" s="44" t="s">
        <v>82</v>
      </c>
      <c r="B97" s="17"/>
      <c r="C97" s="14">
        <v>624.56066119739091</v>
      </c>
      <c r="D97" s="14">
        <f t="shared" si="2"/>
        <v>30.339238016670436</v>
      </c>
      <c r="E97" s="14">
        <v>86.900755394930641</v>
      </c>
      <c r="F97" s="15">
        <v>0.34912513566527958</v>
      </c>
      <c r="G97" s="13">
        <v>-31.30486241818862</v>
      </c>
      <c r="H97" s="13">
        <v>-15.268005788100609</v>
      </c>
      <c r="I97" s="69">
        <v>1.5098250920063869</v>
      </c>
      <c r="J97" s="15">
        <v>9.9236267868264285</v>
      </c>
      <c r="K97" s="16">
        <v>0.178749323260145</v>
      </c>
      <c r="L97" s="15">
        <v>3.9721261353254942</v>
      </c>
      <c r="M97" s="1">
        <v>0.23846623059129329</v>
      </c>
      <c r="N97" s="17"/>
      <c r="O97" s="17"/>
      <c r="P97" s="17"/>
      <c r="Q97" s="17"/>
      <c r="R97" s="17"/>
      <c r="S97" s="33"/>
      <c r="T97" s="54"/>
      <c r="U97" s="54"/>
    </row>
    <row r="98" spans="1:21" x14ac:dyDescent="0.3">
      <c r="A98" s="44" t="s">
        <v>83</v>
      </c>
      <c r="B98" s="17"/>
      <c r="C98" s="14">
        <v>479.11831366804688</v>
      </c>
      <c r="D98" s="14">
        <f t="shared" si="2"/>
        <v>23.263911597961599</v>
      </c>
      <c r="E98" s="14">
        <v>68.72387698392815</v>
      </c>
      <c r="F98" s="15">
        <v>0.33851279379075377</v>
      </c>
      <c r="G98" s="13">
        <v>-29.487292857168519</v>
      </c>
      <c r="H98" s="13">
        <v>-12.695502752402261</v>
      </c>
      <c r="I98" s="69">
        <v>1.9534478695545821</v>
      </c>
      <c r="J98" s="15">
        <v>10.99324486030959</v>
      </c>
      <c r="K98" s="16">
        <v>0.1789233704897446</v>
      </c>
      <c r="L98" s="15">
        <v>4.6835174487435394</v>
      </c>
      <c r="M98" s="1">
        <v>0.18748906144000499</v>
      </c>
      <c r="N98" s="17"/>
      <c r="O98" s="17"/>
      <c r="P98" s="17"/>
      <c r="Q98" s="17"/>
      <c r="R98" s="17"/>
      <c r="S98" s="33"/>
      <c r="T98" s="54"/>
      <c r="U98" s="54"/>
    </row>
    <row r="99" spans="1:21" x14ac:dyDescent="0.3">
      <c r="A99" s="44" t="s">
        <v>84</v>
      </c>
      <c r="B99" s="17"/>
      <c r="C99" s="14">
        <v>539.68674043369049</v>
      </c>
      <c r="D99" s="14">
        <f t="shared" si="2"/>
        <v>23.861508246779042</v>
      </c>
      <c r="E99" s="14">
        <v>74.866388766793747</v>
      </c>
      <c r="F99" s="15">
        <v>0.31872123979569561</v>
      </c>
      <c r="G99" s="13">
        <v>-34.937319188562988</v>
      </c>
      <c r="H99" s="13">
        <v>-12.08137114478145</v>
      </c>
      <c r="I99" s="69">
        <v>1.737376860663334</v>
      </c>
      <c r="J99" s="15">
        <v>12.08185394676399</v>
      </c>
      <c r="K99" s="16">
        <v>0.17598046611242929</v>
      </c>
      <c r="L99" s="15">
        <v>3.5589815574867281</v>
      </c>
      <c r="M99" s="1">
        <v>0.14774527289630451</v>
      </c>
      <c r="N99" s="17"/>
      <c r="O99" s="17"/>
      <c r="P99" s="17"/>
      <c r="Q99" s="17"/>
      <c r="R99" s="17"/>
      <c r="S99" s="33"/>
      <c r="T99" s="54"/>
      <c r="U99" s="54"/>
    </row>
    <row r="100" spans="1:21" x14ac:dyDescent="0.3">
      <c r="A100" s="44" t="s">
        <v>85</v>
      </c>
      <c r="B100" s="17"/>
      <c r="C100" s="14">
        <v>453.32221723166998</v>
      </c>
      <c r="D100" s="14">
        <f t="shared" si="2"/>
        <v>18.089632230214928</v>
      </c>
      <c r="E100" s="14">
        <v>60.99048026651176</v>
      </c>
      <c r="F100" s="15">
        <v>0.29659763542061268</v>
      </c>
      <c r="G100" s="13">
        <v>-28.25978942731383</v>
      </c>
      <c r="H100" s="13">
        <v>-12.672915237023661</v>
      </c>
      <c r="I100" s="69">
        <v>1.675369591804027</v>
      </c>
      <c r="J100" s="15">
        <v>11.316218733133461</v>
      </c>
      <c r="K100" s="16">
        <v>0.18850980688697591</v>
      </c>
      <c r="L100" s="15">
        <v>4.2689323820517018</v>
      </c>
      <c r="M100" s="1">
        <v>0.16025231328120629</v>
      </c>
      <c r="N100" s="17"/>
      <c r="O100" s="17"/>
      <c r="P100" s="17"/>
      <c r="Q100" s="17"/>
      <c r="R100" s="17"/>
      <c r="S100" s="33"/>
      <c r="T100" s="54"/>
      <c r="U100" s="54"/>
    </row>
    <row r="101" spans="1:21" ht="15" thickBot="1" x14ac:dyDescent="0.35">
      <c r="A101" s="43" t="s">
        <v>86</v>
      </c>
      <c r="B101" s="50"/>
      <c r="C101" s="6">
        <v>397.01536672614941</v>
      </c>
      <c r="D101" s="6">
        <f t="shared" si="2"/>
        <v>16.871696933278038</v>
      </c>
      <c r="E101" s="6">
        <v>56.440692868724113</v>
      </c>
      <c r="F101" s="7">
        <v>0.29892788475364862</v>
      </c>
      <c r="G101" s="8">
        <v>-23.451206151664248</v>
      </c>
      <c r="H101" s="8">
        <v>-13.25655376118282</v>
      </c>
      <c r="I101" s="70">
        <v>2.1224444394206121</v>
      </c>
      <c r="J101" s="7">
        <v>11.82213738652842</v>
      </c>
      <c r="K101" s="10">
        <v>0.1866096228135182</v>
      </c>
      <c r="L101" s="7">
        <v>5.0131710156072904</v>
      </c>
      <c r="M101" s="9">
        <v>0.38549563677796811</v>
      </c>
      <c r="N101" s="50"/>
      <c r="O101" s="50"/>
      <c r="P101" s="50"/>
      <c r="Q101" s="50"/>
      <c r="R101" s="50"/>
      <c r="S101" s="51"/>
      <c r="T101" s="54"/>
      <c r="U101" s="54"/>
    </row>
    <row r="102" spans="1:21" ht="15" thickTop="1" x14ac:dyDescent="0.3">
      <c r="A102" s="44" t="s">
        <v>92</v>
      </c>
      <c r="B102" s="17"/>
      <c r="C102" s="14">
        <v>1809.249808344279</v>
      </c>
      <c r="D102" s="14">
        <f t="shared" si="2"/>
        <v>37.868557663502962</v>
      </c>
      <c r="E102" s="14">
        <v>98.893703983411868</v>
      </c>
      <c r="F102" s="15">
        <v>0.38292182553759863</v>
      </c>
      <c r="G102" s="13">
        <v>113.1521368800406</v>
      </c>
      <c r="H102" s="13">
        <v>22.44426501588956</v>
      </c>
      <c r="I102" s="69">
        <v>2.0167196569344861</v>
      </c>
      <c r="J102" s="15">
        <v>5.4638553703513191</v>
      </c>
      <c r="K102" s="16">
        <v>0.19628124901058899</v>
      </c>
      <c r="L102" s="15">
        <v>3.546777728297037</v>
      </c>
      <c r="M102" s="1">
        <v>0.29365501191623139</v>
      </c>
      <c r="N102" s="17"/>
      <c r="O102" s="17"/>
      <c r="P102" s="17"/>
      <c r="Q102" s="17"/>
      <c r="R102" s="17"/>
      <c r="S102" s="33"/>
      <c r="T102" s="54"/>
      <c r="U102" s="54"/>
    </row>
    <row r="103" spans="1:21" x14ac:dyDescent="0.3">
      <c r="A103" s="44" t="s">
        <v>93</v>
      </c>
      <c r="B103" s="17"/>
      <c r="C103" s="14">
        <v>1994.9441215065831</v>
      </c>
      <c r="D103" s="14">
        <f t="shared" si="2"/>
        <v>41.938369216100135</v>
      </c>
      <c r="E103" s="14">
        <v>115.5776285115285</v>
      </c>
      <c r="F103" s="15">
        <v>0.36285888329952121</v>
      </c>
      <c r="G103" s="13">
        <v>74.763117805949094</v>
      </c>
      <c r="H103" s="13">
        <v>47.492920984367693</v>
      </c>
      <c r="I103" s="69">
        <v>1.903652302950269</v>
      </c>
      <c r="J103" s="15">
        <v>7.8609425050699828</v>
      </c>
      <c r="K103" s="16">
        <v>0.17675495709132971</v>
      </c>
      <c r="L103" s="15">
        <v>4.3038832072494131</v>
      </c>
      <c r="M103" s="1">
        <v>0.14743374978704801</v>
      </c>
      <c r="N103" s="17"/>
      <c r="O103" s="17"/>
      <c r="P103" s="17"/>
      <c r="Q103" s="17"/>
      <c r="R103" s="17"/>
      <c r="S103" s="33"/>
      <c r="T103" s="54"/>
      <c r="U103" s="54"/>
    </row>
    <row r="104" spans="1:21" x14ac:dyDescent="0.3">
      <c r="A104" s="44" t="s">
        <v>94</v>
      </c>
      <c r="B104" s="17"/>
      <c r="C104" s="14">
        <v>1954.4890612738261</v>
      </c>
      <c r="D104" s="14">
        <f t="shared" si="2"/>
        <v>45.589508698341099</v>
      </c>
      <c r="E104" s="14">
        <v>110.8050081273543</v>
      </c>
      <c r="F104" s="15">
        <v>0.41143906280790637</v>
      </c>
      <c r="G104" s="13">
        <v>130.11501575652039</v>
      </c>
      <c r="H104" s="13">
        <v>19.824114650520151</v>
      </c>
      <c r="I104" s="69">
        <v>1.7201915676951709</v>
      </c>
      <c r="J104" s="15">
        <v>5.38929712161615</v>
      </c>
      <c r="K104" s="16">
        <v>0.18343843324037101</v>
      </c>
      <c r="L104" s="15">
        <v>2.2924718257784269</v>
      </c>
      <c r="M104" s="1">
        <v>-2.0487895346910191E-2</v>
      </c>
      <c r="N104" s="17"/>
      <c r="O104" s="17"/>
      <c r="P104" s="17"/>
      <c r="Q104" s="17"/>
      <c r="R104" s="17"/>
      <c r="S104" s="33"/>
      <c r="T104" s="54"/>
      <c r="U104" s="54"/>
    </row>
    <row r="105" spans="1:21" x14ac:dyDescent="0.3">
      <c r="A105" s="44" t="s">
        <v>95</v>
      </c>
      <c r="B105" s="17"/>
      <c r="C105" s="14">
        <v>1340.774187622105</v>
      </c>
      <c r="D105" s="14">
        <f t="shared" si="2"/>
        <v>44.707727642822618</v>
      </c>
      <c r="E105" s="14">
        <v>120.106658434232</v>
      </c>
      <c r="F105" s="15">
        <v>0.37223354829494049</v>
      </c>
      <c r="G105" s="13">
        <v>4.8626126335548916</v>
      </c>
      <c r="H105" s="13">
        <v>271.53611045795219</v>
      </c>
      <c r="I105" s="69">
        <v>2.0115432552915808</v>
      </c>
      <c r="J105" s="15">
        <v>9.034540446230686</v>
      </c>
      <c r="K105" s="16">
        <v>0.17463114335112279</v>
      </c>
      <c r="L105" s="15">
        <v>4.261230547377088</v>
      </c>
      <c r="M105" s="1">
        <v>-8.5228303801285599E-2</v>
      </c>
      <c r="N105" s="17"/>
      <c r="O105" s="17"/>
      <c r="P105" s="17"/>
      <c r="Q105" s="17"/>
      <c r="R105" s="17"/>
      <c r="S105" s="33"/>
      <c r="T105" s="54"/>
      <c r="U105" s="54"/>
    </row>
    <row r="106" spans="1:21" x14ac:dyDescent="0.3">
      <c r="A106" s="44" t="s">
        <v>96</v>
      </c>
      <c r="B106" s="17"/>
      <c r="C106" s="14">
        <v>1474.449287450899</v>
      </c>
      <c r="D106" s="14">
        <f t="shared" si="2"/>
        <v>51.75538445639156</v>
      </c>
      <c r="E106" s="14">
        <v>127.7235238089207</v>
      </c>
      <c r="F106" s="15">
        <v>0.40521419166151101</v>
      </c>
      <c r="G106" s="13">
        <v>5.0601447110275277</v>
      </c>
      <c r="H106" s="13">
        <v>222.36254756622401</v>
      </c>
      <c r="I106" s="69">
        <v>1.6434189987923751</v>
      </c>
      <c r="J106" s="15">
        <v>5.700454327391892</v>
      </c>
      <c r="K106" s="16">
        <v>0.1811199723543867</v>
      </c>
      <c r="L106" s="15">
        <v>4.114533976834573</v>
      </c>
      <c r="M106" s="1">
        <v>0.1790314623068478</v>
      </c>
      <c r="N106" s="17"/>
      <c r="O106" s="17"/>
      <c r="P106" s="17"/>
      <c r="Q106" s="17"/>
      <c r="R106" s="17"/>
      <c r="S106" s="33"/>
      <c r="T106" s="54"/>
      <c r="U106" s="54"/>
    </row>
    <row r="107" spans="1:21" x14ac:dyDescent="0.3">
      <c r="A107" s="44" t="s">
        <v>97</v>
      </c>
      <c r="B107" s="17"/>
      <c r="C107" s="14">
        <v>1781.0909449449221</v>
      </c>
      <c r="D107" s="14">
        <f t="shared" si="2"/>
        <v>61.208888348414909</v>
      </c>
      <c r="E107" s="14">
        <v>153.15514621346759</v>
      </c>
      <c r="F107" s="15">
        <v>0.3996528347999615</v>
      </c>
      <c r="G107" s="13">
        <v>-13.16121540369052</v>
      </c>
      <c r="H107" s="13">
        <v>-109.35905135745</v>
      </c>
      <c r="I107" s="69">
        <v>1.6806971215170481</v>
      </c>
      <c r="J107" s="15">
        <v>8.4857802367236648</v>
      </c>
      <c r="K107" s="16">
        <v>0.17935789339752811</v>
      </c>
      <c r="L107" s="15">
        <v>3.709232239414765</v>
      </c>
      <c r="M107" s="1">
        <v>-0.15262131108345101</v>
      </c>
      <c r="N107" s="17"/>
      <c r="O107" s="17"/>
      <c r="P107" s="17"/>
      <c r="Q107" s="17"/>
      <c r="R107" s="17"/>
      <c r="S107" s="33"/>
      <c r="T107" s="54"/>
      <c r="U107" s="54"/>
    </row>
    <row r="108" spans="1:21" x14ac:dyDescent="0.3">
      <c r="A108" s="44" t="s">
        <v>98</v>
      </c>
      <c r="B108" s="17"/>
      <c r="C108" s="14">
        <v>1431.699533794922</v>
      </c>
      <c r="D108" s="14">
        <f t="shared" si="2"/>
        <v>47.082351926977687</v>
      </c>
      <c r="E108" s="14">
        <v>124.688636480862</v>
      </c>
      <c r="F108" s="15">
        <v>0.37759938079204342</v>
      </c>
      <c r="G108" s="13">
        <v>32.716409381250998</v>
      </c>
      <c r="H108" s="13">
        <v>38.632418316932302</v>
      </c>
      <c r="I108" s="69">
        <v>1.886679091008638</v>
      </c>
      <c r="J108" s="15">
        <v>8.1537029035235733</v>
      </c>
      <c r="K108" s="16">
        <v>0.17560549393334901</v>
      </c>
      <c r="L108" s="15">
        <v>3.7721322355199369</v>
      </c>
      <c r="M108" s="1">
        <v>0.26909991254808258</v>
      </c>
      <c r="N108" s="17"/>
      <c r="O108" s="17"/>
      <c r="P108" s="17"/>
      <c r="Q108" s="17"/>
      <c r="R108" s="17"/>
      <c r="S108" s="33"/>
      <c r="T108" s="54"/>
      <c r="U108" s="54"/>
    </row>
    <row r="109" spans="1:21" ht="15" thickBot="1" x14ac:dyDescent="0.35">
      <c r="A109" s="43" t="s">
        <v>99</v>
      </c>
      <c r="B109" s="50"/>
      <c r="C109" s="6">
        <v>872.98971986739957</v>
      </c>
      <c r="D109" s="6">
        <f t="shared" si="2"/>
        <v>1.4220618943622492</v>
      </c>
      <c r="E109" s="6">
        <v>102.8586895094612</v>
      </c>
      <c r="F109" s="7">
        <v>1.3825393859713179E-2</v>
      </c>
      <c r="G109" s="8">
        <v>-9.6216724962848801</v>
      </c>
      <c r="H109" s="8">
        <v>-64.959247505227566</v>
      </c>
      <c r="I109" s="70">
        <v>1.4187991599249969</v>
      </c>
      <c r="J109" s="7">
        <v>13.825845476564</v>
      </c>
      <c r="K109" s="10">
        <v>0.1654879322017383</v>
      </c>
      <c r="L109" s="7">
        <v>3.761965132179296</v>
      </c>
      <c r="M109" s="9">
        <v>-7.382343208142654E-2</v>
      </c>
      <c r="N109" s="50"/>
      <c r="O109" s="50"/>
      <c r="P109" s="50"/>
      <c r="Q109" s="50"/>
      <c r="R109" s="50"/>
      <c r="S109" s="51"/>
      <c r="T109" s="54"/>
      <c r="U109" s="54"/>
    </row>
    <row r="110" spans="1:21" ht="15" thickTop="1" x14ac:dyDescent="0.3">
      <c r="A110" s="44" t="s">
        <v>64</v>
      </c>
      <c r="B110" s="17"/>
      <c r="C110" s="14">
        <v>8164.1118187911115</v>
      </c>
      <c r="D110" s="14">
        <f t="shared" si="2"/>
        <v>613.88945226208784</v>
      </c>
      <c r="E110" s="14">
        <v>432.60089789605132</v>
      </c>
      <c r="F110" s="15">
        <v>1.4190665235502999</v>
      </c>
      <c r="G110" s="13">
        <v>-179.70830321946181</v>
      </c>
      <c r="H110" s="13">
        <v>-35.129199040801069</v>
      </c>
      <c r="I110" s="69">
        <v>19.564131071635789</v>
      </c>
      <c r="J110" s="15">
        <v>4.1175005747465629</v>
      </c>
      <c r="K110" s="16">
        <v>0.60264037045742613</v>
      </c>
      <c r="L110" s="15">
        <v>2.7660329389609131</v>
      </c>
      <c r="M110" s="1">
        <v>0.19015558534767191</v>
      </c>
      <c r="N110" s="17"/>
      <c r="O110" s="17"/>
      <c r="P110" s="17"/>
      <c r="Q110" s="17"/>
      <c r="R110" s="17"/>
      <c r="S110" s="33"/>
      <c r="T110" s="54"/>
      <c r="U110" s="54"/>
    </row>
    <row r="111" spans="1:21" x14ac:dyDescent="0.3">
      <c r="A111" s="44" t="s">
        <v>65</v>
      </c>
      <c r="B111" s="17"/>
      <c r="C111" s="14">
        <v>8185.9730212537343</v>
      </c>
      <c r="D111" s="14">
        <f t="shared" si="2"/>
        <v>645.78203462322438</v>
      </c>
      <c r="E111" s="14">
        <v>450.84621124119889</v>
      </c>
      <c r="F111" s="15">
        <v>1.43237764568401</v>
      </c>
      <c r="G111" s="13">
        <v>-364.73261320269768</v>
      </c>
      <c r="H111" s="13">
        <v>-15.37463066818952</v>
      </c>
      <c r="I111" s="69">
        <v>18.005694861599469</v>
      </c>
      <c r="J111" s="15">
        <v>4.9595717707823761</v>
      </c>
      <c r="K111" s="16">
        <v>0.55206570839241276</v>
      </c>
      <c r="L111" s="15">
        <v>2.440088652003888</v>
      </c>
      <c r="M111" s="1">
        <v>0.16872094789207109</v>
      </c>
      <c r="N111" s="17"/>
      <c r="O111" s="17"/>
      <c r="P111" s="17"/>
      <c r="Q111" s="17"/>
      <c r="R111" s="17"/>
      <c r="S111" s="33"/>
      <c r="T111" s="54"/>
      <c r="U111" s="54"/>
    </row>
    <row r="112" spans="1:21" x14ac:dyDescent="0.3">
      <c r="A112" s="44" t="s">
        <v>66</v>
      </c>
      <c r="B112" s="17"/>
      <c r="C112" s="14">
        <v>8142.7683889249211</v>
      </c>
      <c r="D112" s="14">
        <f t="shared" si="2"/>
        <v>587.72889667287541</v>
      </c>
      <c r="E112" s="14">
        <v>428.98793722467582</v>
      </c>
      <c r="F112" s="15">
        <v>1.3700359513024289</v>
      </c>
      <c r="G112" s="13">
        <v>-285.63103950053318</v>
      </c>
      <c r="H112" s="13">
        <v>-21.922660962162439</v>
      </c>
      <c r="I112" s="69">
        <v>19.741646306199321</v>
      </c>
      <c r="J112" s="15">
        <v>4.597965829910728</v>
      </c>
      <c r="K112" s="16">
        <v>0.57850293832356514</v>
      </c>
      <c r="L112" s="15">
        <v>2.2714980734185928</v>
      </c>
      <c r="M112" s="1">
        <v>7.55222279542659E-2</v>
      </c>
      <c r="N112" s="17"/>
      <c r="O112" s="17"/>
      <c r="P112" s="17"/>
      <c r="Q112" s="17"/>
      <c r="R112" s="17"/>
      <c r="S112" s="33"/>
      <c r="T112" s="54"/>
      <c r="U112" s="54"/>
    </row>
    <row r="113" spans="1:33" x14ac:dyDescent="0.3">
      <c r="A113" s="44" t="s">
        <v>67</v>
      </c>
      <c r="B113" s="17"/>
      <c r="C113" s="14">
        <v>7263.7104728426757</v>
      </c>
      <c r="D113" s="14">
        <f t="shared" si="2"/>
        <v>453.30833527456548</v>
      </c>
      <c r="E113" s="14">
        <v>358.96075390695898</v>
      </c>
      <c r="F113" s="15">
        <v>1.262835366654208</v>
      </c>
      <c r="G113" s="13">
        <v>-240.14252656603341</v>
      </c>
      <c r="H113" s="13">
        <v>-25.514351829927481</v>
      </c>
      <c r="I113" s="69">
        <v>19.988965498164159</v>
      </c>
      <c r="J113" s="15">
        <v>6.157936117558541</v>
      </c>
      <c r="K113" s="16">
        <v>0.65131522788189067</v>
      </c>
      <c r="L113" s="15">
        <v>3.5892055710611279</v>
      </c>
      <c r="M113" s="1">
        <v>0.35480774403099352</v>
      </c>
      <c r="N113" s="17"/>
      <c r="O113" s="17"/>
      <c r="P113" s="17"/>
      <c r="Q113" s="17"/>
      <c r="R113" s="17"/>
      <c r="S113" s="33"/>
      <c r="T113" s="54"/>
      <c r="U113" s="54"/>
    </row>
    <row r="114" spans="1:33" x14ac:dyDescent="0.3">
      <c r="A114" s="44" t="s">
        <v>68</v>
      </c>
      <c r="B114" s="17"/>
      <c r="C114" s="14">
        <v>8875.5764891982253</v>
      </c>
      <c r="D114" s="14">
        <f t="shared" si="2"/>
        <v>619.94892159436847</v>
      </c>
      <c r="E114" s="14">
        <v>468.03037917071663</v>
      </c>
      <c r="F114" s="15">
        <v>1.3245912000260109</v>
      </c>
      <c r="G114" s="13">
        <v>-196.48708761320341</v>
      </c>
      <c r="H114" s="13">
        <v>-42.815388287172233</v>
      </c>
      <c r="I114" s="69">
        <v>16.87584537548905</v>
      </c>
      <c r="J114" s="15">
        <v>7.2150668947259433</v>
      </c>
      <c r="K114" s="16">
        <v>0.552299341273639</v>
      </c>
      <c r="L114" s="15">
        <v>2.354286528564518</v>
      </c>
      <c r="M114" s="1">
        <v>0.27266682721669772</v>
      </c>
      <c r="N114" s="17"/>
      <c r="O114" s="17"/>
      <c r="P114" s="17"/>
      <c r="Q114" s="17"/>
      <c r="R114" s="17"/>
      <c r="S114" s="33"/>
      <c r="T114" s="54"/>
      <c r="U114" s="54"/>
    </row>
    <row r="115" spans="1:33" ht="15" thickBot="1" x14ac:dyDescent="0.35">
      <c r="A115" s="43" t="s">
        <v>69</v>
      </c>
      <c r="B115" s="50"/>
      <c r="C115" s="6">
        <v>7022.727290575649</v>
      </c>
      <c r="D115" s="6">
        <f t="shared" si="2"/>
        <v>394.68623159057017</v>
      </c>
      <c r="E115" s="6">
        <v>319.63304122040739</v>
      </c>
      <c r="F115" s="7">
        <v>1.234810487938288</v>
      </c>
      <c r="G115" s="8">
        <v>-278.99257090571041</v>
      </c>
      <c r="H115" s="8">
        <v>-19.658532471119319</v>
      </c>
      <c r="I115" s="70">
        <v>21.04485293626794</v>
      </c>
      <c r="J115" s="7">
        <v>5.9353801933747832</v>
      </c>
      <c r="K115" s="10">
        <v>0.69436268205427398</v>
      </c>
      <c r="L115" s="7">
        <v>4.251792584617319</v>
      </c>
      <c r="M115" s="9">
        <v>0.38954260841616739</v>
      </c>
      <c r="N115" s="50"/>
      <c r="O115" s="50"/>
      <c r="P115" s="50"/>
      <c r="Q115" s="50"/>
      <c r="R115" s="50"/>
      <c r="S115" s="51"/>
      <c r="T115" s="54"/>
      <c r="U115" s="54"/>
    </row>
    <row r="116" spans="1:33" ht="15" thickTop="1" x14ac:dyDescent="0.3">
      <c r="A116" s="44" t="s">
        <v>100</v>
      </c>
      <c r="B116" s="17"/>
      <c r="C116" s="14">
        <v>9511.3594417791101</v>
      </c>
      <c r="D116" s="14">
        <f t="shared" si="2"/>
        <v>146.92778371293505</v>
      </c>
      <c r="E116" s="14">
        <v>168.729005687452</v>
      </c>
      <c r="F116" s="15">
        <v>0.8707914985589329</v>
      </c>
      <c r="G116" s="13">
        <v>424.5880326161726</v>
      </c>
      <c r="H116" s="13">
        <v>28.531125077006109</v>
      </c>
      <c r="I116" s="69">
        <v>18.643827032105541</v>
      </c>
      <c r="J116" s="15">
        <v>2.2876302932971639</v>
      </c>
      <c r="K116" s="16">
        <v>0.61160198544353372</v>
      </c>
      <c r="L116" s="15">
        <v>2.439113409551017</v>
      </c>
      <c r="M116" s="1">
        <v>0.67404939793824525</v>
      </c>
      <c r="N116" s="17"/>
      <c r="O116" s="17"/>
      <c r="P116" s="17"/>
      <c r="Q116" s="17"/>
      <c r="R116" s="17"/>
      <c r="S116" s="33"/>
      <c r="T116" s="54"/>
      <c r="U116" s="54"/>
    </row>
    <row r="117" spans="1:33" x14ac:dyDescent="0.3">
      <c r="A117" s="44" t="s">
        <v>101</v>
      </c>
      <c r="B117" s="17"/>
      <c r="C117" s="14">
        <v>8330.3238681011826</v>
      </c>
      <c r="D117" s="14">
        <f t="shared" si="2"/>
        <v>121.6138292217635</v>
      </c>
      <c r="E117" s="14">
        <v>143.6705495904404</v>
      </c>
      <c r="F117" s="15">
        <v>0.84647709338097687</v>
      </c>
      <c r="G117" s="13">
        <v>298.15575970200263</v>
      </c>
      <c r="H117" s="13">
        <v>32.804209850431278</v>
      </c>
      <c r="I117" s="69">
        <v>18.996182370798159</v>
      </c>
      <c r="J117" s="15">
        <v>2.5176922091049292</v>
      </c>
      <c r="K117" s="16">
        <v>0.6421680232920387</v>
      </c>
      <c r="L117" s="15">
        <v>2.7637865018508649</v>
      </c>
      <c r="M117" s="1">
        <v>0.48828097523200181</v>
      </c>
      <c r="N117" s="17"/>
      <c r="O117" s="17"/>
      <c r="P117" s="17"/>
      <c r="Q117" s="17"/>
      <c r="R117" s="17"/>
      <c r="S117" s="33"/>
      <c r="T117" s="54"/>
      <c r="U117" s="54"/>
    </row>
    <row r="118" spans="1:33" x14ac:dyDescent="0.3">
      <c r="A118" s="44" t="s">
        <v>102</v>
      </c>
      <c r="B118" s="17"/>
      <c r="C118" s="14">
        <v>8688.1199228022797</v>
      </c>
      <c r="D118" s="14">
        <f t="shared" si="2"/>
        <v>121.2605170585075</v>
      </c>
      <c r="E118" s="14">
        <v>160.23123394452941</v>
      </c>
      <c r="F118" s="15">
        <v>0.75678451743364084</v>
      </c>
      <c r="G118" s="13">
        <v>544.75406847222575</v>
      </c>
      <c r="H118" s="13">
        <v>21.309816203158</v>
      </c>
      <c r="I118" s="69">
        <v>18.765208412259511</v>
      </c>
      <c r="J118" s="15">
        <v>3.4691891173895648</v>
      </c>
      <c r="K118" s="16">
        <v>0.61788172470657909</v>
      </c>
      <c r="L118" s="15">
        <v>2.96484454327021</v>
      </c>
      <c r="M118" s="1">
        <v>0.58221648240867618</v>
      </c>
      <c r="N118" s="17"/>
      <c r="O118" s="17"/>
      <c r="P118" s="17"/>
      <c r="Q118" s="17"/>
      <c r="R118" s="17"/>
      <c r="S118" s="33"/>
      <c r="T118" s="54"/>
      <c r="U118" s="54"/>
    </row>
    <row r="119" spans="1:33" x14ac:dyDescent="0.3">
      <c r="A119" s="44" t="s">
        <v>103</v>
      </c>
      <c r="B119" s="17"/>
      <c r="C119" s="14">
        <v>9207.4495611807361</v>
      </c>
      <c r="D119" s="14">
        <f t="shared" si="2"/>
        <v>140.16166166695513</v>
      </c>
      <c r="E119" s="14">
        <v>175.942930335662</v>
      </c>
      <c r="F119" s="15">
        <v>0.79663139291562468</v>
      </c>
      <c r="G119" s="13">
        <v>371.8239873987452</v>
      </c>
      <c r="H119" s="13">
        <v>26.991004985597009</v>
      </c>
      <c r="I119" s="69">
        <v>18.062999509670739</v>
      </c>
      <c r="J119" s="15">
        <v>2.3881925814620621</v>
      </c>
      <c r="K119" s="16">
        <v>0.57238919333518445</v>
      </c>
      <c r="L119" s="15">
        <v>2.2829347689618351</v>
      </c>
      <c r="M119" s="1">
        <v>0.5763543474601881</v>
      </c>
      <c r="N119" s="17"/>
      <c r="O119" s="17"/>
      <c r="P119" s="17"/>
      <c r="Q119" s="17"/>
      <c r="R119" s="17"/>
      <c r="S119" s="33"/>
      <c r="T119" s="54"/>
      <c r="U119" s="54"/>
    </row>
    <row r="120" spans="1:33" x14ac:dyDescent="0.3">
      <c r="A120" s="44" t="s">
        <v>104</v>
      </c>
      <c r="B120" s="17"/>
      <c r="C120" s="14">
        <v>8833.949578322603</v>
      </c>
      <c r="D120" s="14">
        <f t="shared" si="2"/>
        <v>140.96757446458739</v>
      </c>
      <c r="E120" s="14">
        <v>172.09824996565459</v>
      </c>
      <c r="F120" s="15">
        <v>0.81911102810586456</v>
      </c>
      <c r="G120" s="13">
        <v>418.95080778286808</v>
      </c>
      <c r="H120" s="13">
        <v>20.334190049061089</v>
      </c>
      <c r="I120" s="69">
        <v>17.814386248401789</v>
      </c>
      <c r="J120" s="15">
        <v>2.2252661113129539</v>
      </c>
      <c r="K120" s="16">
        <v>0.57018180380355943</v>
      </c>
      <c r="L120" s="15">
        <v>2.098603239150421</v>
      </c>
      <c r="M120" s="1">
        <v>0.59575962526049775</v>
      </c>
      <c r="N120" s="17"/>
      <c r="O120" s="17"/>
      <c r="P120" s="17"/>
      <c r="Q120" s="17"/>
      <c r="R120" s="17"/>
      <c r="S120" s="33"/>
      <c r="T120" s="54"/>
      <c r="U120" s="54"/>
    </row>
    <row r="121" spans="1:33" ht="15" thickBot="1" x14ac:dyDescent="0.35">
      <c r="A121" s="43" t="s">
        <v>105</v>
      </c>
      <c r="B121" s="50"/>
      <c r="C121" s="6">
        <v>10127.24181364767</v>
      </c>
      <c r="D121" s="6">
        <f t="shared" si="2"/>
        <v>149.12534793287944</v>
      </c>
      <c r="E121" s="6">
        <v>182.4963347380349</v>
      </c>
      <c r="F121" s="7">
        <v>0.8171416053201398</v>
      </c>
      <c r="G121" s="8">
        <v>439.57176512793291</v>
      </c>
      <c r="H121" s="8">
        <v>24.25897185145611</v>
      </c>
      <c r="I121" s="70">
        <v>18.68439661723502</v>
      </c>
      <c r="J121" s="7">
        <v>2.7834301090701792</v>
      </c>
      <c r="K121" s="10">
        <v>0.61815175256616128</v>
      </c>
      <c r="L121" s="7">
        <v>1.9536757169858019</v>
      </c>
      <c r="M121" s="9">
        <v>0.46724479744976188</v>
      </c>
      <c r="N121" s="50"/>
      <c r="O121" s="50"/>
      <c r="P121" s="50"/>
      <c r="Q121" s="50"/>
      <c r="R121" s="50"/>
      <c r="S121" s="51"/>
      <c r="T121" s="54"/>
      <c r="U121" s="54"/>
    </row>
    <row r="122" spans="1:33" ht="15" thickTop="1" x14ac:dyDescent="0.3">
      <c r="A122" s="44" t="s">
        <v>87</v>
      </c>
      <c r="B122" s="17"/>
      <c r="C122" s="14">
        <v>7834.8434874520026</v>
      </c>
      <c r="D122" s="14">
        <f t="shared" si="2"/>
        <v>260.0048546517653</v>
      </c>
      <c r="E122" s="14">
        <v>298.39277380339303</v>
      </c>
      <c r="F122" s="15">
        <v>0.87135104291459486</v>
      </c>
      <c r="G122" s="13">
        <v>-205.87030546834529</v>
      </c>
      <c r="H122" s="13">
        <v>-31.1593701527581</v>
      </c>
      <c r="I122" s="69">
        <v>27.69550932634608</v>
      </c>
      <c r="J122" s="15">
        <v>6.1313348506611236</v>
      </c>
      <c r="K122" s="16">
        <v>0.68573463652252098</v>
      </c>
      <c r="L122" s="15">
        <v>2.8734984349824582</v>
      </c>
      <c r="M122" s="1">
        <v>-0.16585550981306729</v>
      </c>
      <c r="N122" s="17"/>
      <c r="O122" s="17"/>
      <c r="P122" s="17"/>
      <c r="Q122" s="17"/>
      <c r="R122" s="17"/>
      <c r="S122" s="33"/>
      <c r="T122" s="54"/>
      <c r="U122" s="54"/>
    </row>
    <row r="123" spans="1:33" x14ac:dyDescent="0.3">
      <c r="A123" s="44" t="s">
        <v>88</v>
      </c>
      <c r="B123" s="17"/>
      <c r="C123" s="14">
        <v>7481.7112151606489</v>
      </c>
      <c r="D123" s="14">
        <f t="shared" si="2"/>
        <v>263.59814715749678</v>
      </c>
      <c r="E123" s="14">
        <v>300.54012965968019</v>
      </c>
      <c r="F123" s="15">
        <v>0.8770813649943684</v>
      </c>
      <c r="G123" s="13">
        <v>-223.75610050803891</v>
      </c>
      <c r="H123" s="13">
        <v>-21.297808844605829</v>
      </c>
      <c r="I123" s="69">
        <v>30.740749990192349</v>
      </c>
      <c r="J123" s="15">
        <v>3.7045968370195812</v>
      </c>
      <c r="K123" s="16">
        <v>0.66700334969104813</v>
      </c>
      <c r="L123" s="15">
        <v>2.0369080430649911</v>
      </c>
      <c r="M123" s="1">
        <v>0.1813378041382239</v>
      </c>
      <c r="N123" s="17"/>
      <c r="O123" s="17"/>
      <c r="P123" s="17"/>
      <c r="Q123" s="17"/>
      <c r="R123" s="17"/>
      <c r="S123" s="33"/>
      <c r="T123" s="54"/>
      <c r="U123" s="54"/>
    </row>
    <row r="124" spans="1:33" x14ac:dyDescent="0.3">
      <c r="A124" s="44" t="s">
        <v>89</v>
      </c>
      <c r="B124" s="17"/>
      <c r="C124" s="14">
        <v>7248.209707187274</v>
      </c>
      <c r="D124" s="14">
        <f t="shared" si="2"/>
        <v>172.01415626317711</v>
      </c>
      <c r="E124" s="14">
        <v>294.74763261781072</v>
      </c>
      <c r="F124" s="15">
        <v>0.58359809283429276</v>
      </c>
      <c r="G124" s="13">
        <v>-133.83807548999329</v>
      </c>
      <c r="H124" s="13">
        <v>-40.342459452277943</v>
      </c>
      <c r="I124" s="69">
        <v>30.778052141528281</v>
      </c>
      <c r="J124" s="15">
        <v>6.6386926276576723</v>
      </c>
      <c r="K124" s="16">
        <v>0.71492740079847616</v>
      </c>
      <c r="L124" s="15">
        <v>2.1731832822315669</v>
      </c>
      <c r="M124" s="1">
        <v>0.13339309111707451</v>
      </c>
      <c r="N124" s="17"/>
      <c r="O124" s="17"/>
      <c r="P124" s="17"/>
      <c r="Q124" s="17"/>
      <c r="R124" s="17"/>
      <c r="S124" s="33"/>
      <c r="T124" s="54"/>
      <c r="U124" s="54"/>
    </row>
    <row r="125" spans="1:33" x14ac:dyDescent="0.3">
      <c r="A125" s="44" t="s">
        <v>90</v>
      </c>
      <c r="B125" s="17"/>
      <c r="C125" s="14">
        <v>9497.3018250044643</v>
      </c>
      <c r="D125" s="14">
        <f t="shared" si="2"/>
        <v>433.58958354628197</v>
      </c>
      <c r="E125" s="14">
        <v>392.11339673010161</v>
      </c>
      <c r="F125" s="15">
        <v>1.105776000417372</v>
      </c>
      <c r="G125" s="13">
        <v>-295.70580644209019</v>
      </c>
      <c r="H125" s="13">
        <v>-20.9354673121518</v>
      </c>
      <c r="I125" s="69">
        <v>31.78973006843486</v>
      </c>
      <c r="J125" s="15">
        <v>3.774916584952638</v>
      </c>
      <c r="K125" s="16">
        <v>0.72117140115389367</v>
      </c>
      <c r="L125" s="15">
        <v>2.3974812241359298</v>
      </c>
      <c r="M125" s="1">
        <v>2.1925941816778202E-2</v>
      </c>
      <c r="N125" s="17"/>
      <c r="O125" s="17"/>
      <c r="P125" s="17"/>
      <c r="Q125" s="17"/>
      <c r="R125" s="17"/>
      <c r="S125" s="33"/>
      <c r="T125" s="54"/>
      <c r="U125" s="54"/>
    </row>
    <row r="126" spans="1:33" s="3" customFormat="1" ht="15" thickBot="1" x14ac:dyDescent="0.35">
      <c r="A126" s="43" t="s">
        <v>91</v>
      </c>
      <c r="B126" s="50"/>
      <c r="C126" s="6">
        <v>5816.8676835199958</v>
      </c>
      <c r="D126" s="6">
        <f t="shared" si="2"/>
        <v>241.94644462059699</v>
      </c>
      <c r="E126" s="6">
        <v>264.24302170534071</v>
      </c>
      <c r="F126" s="7">
        <v>0.91562094264269056</v>
      </c>
      <c r="G126" s="8">
        <v>-212.9950447100334</v>
      </c>
      <c r="H126" s="8">
        <v>-20.123573800722319</v>
      </c>
      <c r="I126" s="70">
        <v>31.072554794627951</v>
      </c>
      <c r="J126" s="7">
        <v>5.6901344095965296</v>
      </c>
      <c r="K126" s="10">
        <v>0.68608043369287508</v>
      </c>
      <c r="L126" s="7">
        <v>3.1173097590159542</v>
      </c>
      <c r="M126" s="9">
        <v>0.16196385551225831</v>
      </c>
      <c r="N126" s="50"/>
      <c r="O126" s="50"/>
      <c r="P126" s="50"/>
      <c r="Q126" s="50"/>
      <c r="R126" s="50"/>
      <c r="S126" s="51"/>
      <c r="T126" s="54"/>
      <c r="U126" s="54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</row>
    <row r="127" spans="1:33" s="3" customFormat="1" ht="15" thickTop="1" x14ac:dyDescent="0.3">
      <c r="A127" s="44" t="s">
        <v>106</v>
      </c>
      <c r="B127" s="17"/>
      <c r="C127" s="14">
        <v>15943.21508842512</v>
      </c>
      <c r="D127" s="14">
        <f t="shared" si="2"/>
        <v>260.66750623711965</v>
      </c>
      <c r="E127" s="14">
        <v>255.09420830759689</v>
      </c>
      <c r="F127" s="15">
        <v>1.0218479986923199</v>
      </c>
      <c r="G127" s="13">
        <v>71.246655146502661</v>
      </c>
      <c r="H127" s="13">
        <v>156.56918358339641</v>
      </c>
      <c r="I127" s="69">
        <v>29.804349186738779</v>
      </c>
      <c r="J127" s="15">
        <v>2.302789302673574</v>
      </c>
      <c r="K127" s="16">
        <v>0.73465906721833618</v>
      </c>
      <c r="L127" s="15">
        <v>2.7456397588980148</v>
      </c>
      <c r="M127" s="1">
        <v>0.76611190919214323</v>
      </c>
      <c r="N127" s="17"/>
      <c r="O127" s="17"/>
      <c r="P127" s="17"/>
      <c r="Q127" s="17"/>
      <c r="R127" s="17"/>
      <c r="S127" s="33"/>
      <c r="T127" s="54"/>
      <c r="U127" s="54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</row>
    <row r="128" spans="1:33" s="3" customFormat="1" x14ac:dyDescent="0.3">
      <c r="A128" s="44" t="s">
        <v>107</v>
      </c>
      <c r="B128" s="17"/>
      <c r="C128" s="14">
        <v>15592.87149750531</v>
      </c>
      <c r="D128" s="14">
        <f t="shared" si="2"/>
        <v>277.43165285363017</v>
      </c>
      <c r="E128" s="14">
        <v>256.50899910236268</v>
      </c>
      <c r="F128" s="15">
        <v>1.08156693848748</v>
      </c>
      <c r="G128" s="13">
        <v>408.64083251443992</v>
      </c>
      <c r="H128" s="13">
        <v>27.416860126045869</v>
      </c>
      <c r="I128" s="69">
        <v>29.669629294318291</v>
      </c>
      <c r="J128" s="15">
        <v>2.4316220792712189</v>
      </c>
      <c r="K128" s="16">
        <v>0.71587915623909704</v>
      </c>
      <c r="L128" s="15">
        <v>2.3691757864863221</v>
      </c>
      <c r="M128" s="1">
        <v>0.66228808694983399</v>
      </c>
      <c r="N128" s="17"/>
      <c r="O128" s="17"/>
      <c r="P128" s="17"/>
      <c r="Q128" s="17"/>
      <c r="R128" s="17"/>
      <c r="S128" s="33"/>
      <c r="T128" s="54"/>
      <c r="U128" s="54"/>
      <c r="V128" s="52"/>
      <c r="W128" s="52"/>
      <c r="X128" s="52"/>
      <c r="Y128" s="52"/>
      <c r="Z128" s="52"/>
      <c r="AA128" s="52"/>
      <c r="AB128" s="52"/>
      <c r="AC128" s="52"/>
      <c r="AD128" s="52"/>
      <c r="AE128" s="52"/>
      <c r="AF128" s="52"/>
      <c r="AG128" s="52"/>
    </row>
    <row r="129" spans="1:33" s="3" customFormat="1" x14ac:dyDescent="0.3">
      <c r="A129" s="44" t="s">
        <v>108</v>
      </c>
      <c r="B129" s="17"/>
      <c r="C129" s="14">
        <v>18713.45348086477</v>
      </c>
      <c r="D129" s="14">
        <f t="shared" si="2"/>
        <v>327.17728001443874</v>
      </c>
      <c r="E129" s="14">
        <v>318.68296139148163</v>
      </c>
      <c r="F129" s="15">
        <v>1.0266544486277771</v>
      </c>
      <c r="G129" s="13">
        <v>434.31414609571817</v>
      </c>
      <c r="H129" s="13">
        <v>67.105298460756032</v>
      </c>
      <c r="I129" s="69">
        <v>27.720913027180121</v>
      </c>
      <c r="J129" s="15">
        <v>3.8791621233954259</v>
      </c>
      <c r="K129" s="16">
        <v>0.69733592219899965</v>
      </c>
      <c r="L129" s="15">
        <v>3.7681409099626602</v>
      </c>
      <c r="M129" s="1">
        <v>0.79983679080067949</v>
      </c>
      <c r="N129" s="17"/>
      <c r="O129" s="17"/>
      <c r="P129" s="17"/>
      <c r="Q129" s="17"/>
      <c r="R129" s="17"/>
      <c r="S129" s="33"/>
      <c r="T129" s="54"/>
      <c r="U129" s="54"/>
      <c r="V129" s="52"/>
      <c r="W129" s="52"/>
      <c r="X129" s="52"/>
      <c r="Y129" s="52"/>
      <c r="Z129" s="52"/>
      <c r="AA129" s="52"/>
      <c r="AB129" s="52"/>
      <c r="AC129" s="52"/>
      <c r="AD129" s="52"/>
      <c r="AE129" s="52"/>
      <c r="AF129" s="52"/>
      <c r="AG129" s="52"/>
    </row>
    <row r="130" spans="1:33" s="3" customFormat="1" x14ac:dyDescent="0.3">
      <c r="A130" s="44" t="s">
        <v>109</v>
      </c>
      <c r="B130" s="17"/>
      <c r="C130" s="14">
        <v>22577.350365965471</v>
      </c>
      <c r="D130" s="14">
        <f t="shared" si="2"/>
        <v>492.43468019208063</v>
      </c>
      <c r="E130" s="14">
        <v>363.87711699314031</v>
      </c>
      <c r="F130" s="15">
        <v>1.3532993892588301</v>
      </c>
      <c r="G130" s="13">
        <v>358.34781439298541</v>
      </c>
      <c r="H130" s="13">
        <v>45.907640281282163</v>
      </c>
      <c r="I130" s="69">
        <v>31.841621953619331</v>
      </c>
      <c r="J130" s="15">
        <v>3.2756029451526261</v>
      </c>
      <c r="K130" s="16">
        <v>0.75499089649145001</v>
      </c>
      <c r="L130" s="15">
        <v>3.1216232796802128</v>
      </c>
      <c r="M130" s="1">
        <v>0.95069003372554861</v>
      </c>
      <c r="N130" s="17"/>
      <c r="O130" s="17"/>
      <c r="P130" s="17"/>
      <c r="Q130" s="17"/>
      <c r="R130" s="17"/>
      <c r="S130" s="33"/>
      <c r="T130" s="54"/>
      <c r="U130" s="54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</row>
    <row r="131" spans="1:33" s="3" customFormat="1" x14ac:dyDescent="0.3">
      <c r="A131" s="44" t="s">
        <v>110</v>
      </c>
      <c r="B131" s="17"/>
      <c r="C131" s="14">
        <v>15630.30809711188</v>
      </c>
      <c r="D131" s="14">
        <f t="shared" si="2"/>
        <v>241.84593879351078</v>
      </c>
      <c r="E131" s="14">
        <v>258.68778324380571</v>
      </c>
      <c r="F131" s="15">
        <v>0.93489509153038752</v>
      </c>
      <c r="G131" s="13">
        <v>223.56245158314431</v>
      </c>
      <c r="H131" s="13">
        <v>48.938060851130253</v>
      </c>
      <c r="I131" s="69">
        <v>29.116776484119079</v>
      </c>
      <c r="J131" s="15">
        <v>2.412284276785976</v>
      </c>
      <c r="K131" s="16">
        <v>0.70831108578353352</v>
      </c>
      <c r="L131" s="15">
        <v>2.4193039363534909</v>
      </c>
      <c r="M131" s="1">
        <v>0.70959708003332667</v>
      </c>
      <c r="N131" s="17"/>
      <c r="O131" s="17"/>
      <c r="P131" s="17"/>
      <c r="Q131" s="17"/>
      <c r="R131" s="17"/>
      <c r="S131" s="33"/>
      <c r="T131" s="54"/>
      <c r="U131" s="54"/>
      <c r="V131" s="52"/>
      <c r="W131" s="52"/>
      <c r="X131" s="52"/>
      <c r="Y131" s="52"/>
      <c r="Z131" s="52"/>
      <c r="AA131" s="52"/>
      <c r="AB131" s="52"/>
      <c r="AC131" s="52"/>
      <c r="AD131" s="52"/>
      <c r="AE131" s="52"/>
      <c r="AF131" s="52"/>
      <c r="AG131" s="52"/>
    </row>
    <row r="132" spans="1:33" s="3" customFormat="1" ht="15" thickBot="1" x14ac:dyDescent="0.35">
      <c r="A132" s="43" t="s">
        <v>111</v>
      </c>
      <c r="B132" s="50"/>
      <c r="C132" s="6">
        <v>15382.19844809701</v>
      </c>
      <c r="D132" s="6">
        <f t="shared" si="2"/>
        <v>272.93494277109562</v>
      </c>
      <c r="E132" s="6">
        <v>269.6021763066671</v>
      </c>
      <c r="F132" s="7">
        <v>1.0123617936252769</v>
      </c>
      <c r="G132" s="8">
        <v>69.305251742316358</v>
      </c>
      <c r="H132" s="8">
        <v>152.51534777896259</v>
      </c>
      <c r="I132" s="70">
        <v>29.377769908190611</v>
      </c>
      <c r="J132" s="7">
        <v>2.5723313768407952</v>
      </c>
      <c r="K132" s="10">
        <v>0.68058116991598949</v>
      </c>
      <c r="L132" s="7">
        <v>2.138088425845476</v>
      </c>
      <c r="M132" s="9">
        <v>0.75428539965666574</v>
      </c>
      <c r="N132" s="50"/>
      <c r="O132" s="50"/>
      <c r="P132" s="50"/>
      <c r="Q132" s="50"/>
      <c r="R132" s="50"/>
      <c r="S132" s="51"/>
      <c r="T132" s="54"/>
      <c r="U132" s="54"/>
      <c r="V132" s="52"/>
      <c r="W132" s="52"/>
      <c r="X132" s="52"/>
      <c r="Y132" s="52"/>
      <c r="Z132" s="52"/>
      <c r="AA132" s="52"/>
      <c r="AB132" s="52"/>
      <c r="AC132" s="52"/>
      <c r="AD132" s="52"/>
      <c r="AE132" s="52"/>
      <c r="AF132" s="52"/>
      <c r="AG132" s="52"/>
    </row>
    <row r="133" spans="1:33" s="3" customFormat="1" ht="15" thickTop="1" x14ac:dyDescent="0.3">
      <c r="A133" s="44" t="s">
        <v>70</v>
      </c>
      <c r="B133" s="17"/>
      <c r="C133" s="14">
        <v>204.6557021808845</v>
      </c>
      <c r="D133" s="14">
        <f t="shared" si="2"/>
        <v>298.4727827339658</v>
      </c>
      <c r="E133" s="14">
        <v>485.61745609375009</v>
      </c>
      <c r="F133" s="15">
        <v>0.61462531667384013</v>
      </c>
      <c r="G133" s="13">
        <v>-4.2269303961534401</v>
      </c>
      <c r="H133" s="13">
        <v>-35.040360742334457</v>
      </c>
      <c r="I133" s="69">
        <v>4.9221414545826458E-2</v>
      </c>
      <c r="J133" s="15">
        <v>22.573067765296869</v>
      </c>
      <c r="K133" s="16">
        <v>6.2942419091533818E-3</v>
      </c>
      <c r="L133" s="15">
        <v>5.0880431540899949</v>
      </c>
      <c r="M133" s="1">
        <v>0.15643910691894861</v>
      </c>
      <c r="N133" s="17"/>
      <c r="O133" s="17"/>
      <c r="P133" s="17"/>
      <c r="Q133" s="17"/>
      <c r="R133" s="17"/>
      <c r="S133" s="33"/>
      <c r="T133" s="54"/>
      <c r="U133" s="54"/>
      <c r="V133" s="52"/>
      <c r="W133" s="52"/>
      <c r="X133" s="52"/>
      <c r="Y133" s="52"/>
      <c r="Z133" s="52"/>
      <c r="AA133" s="52"/>
      <c r="AB133" s="52"/>
      <c r="AC133" s="52"/>
      <c r="AD133" s="52"/>
      <c r="AE133" s="52"/>
      <c r="AF133" s="52"/>
      <c r="AG133" s="52"/>
    </row>
    <row r="134" spans="1:33" s="3" customFormat="1" x14ac:dyDescent="0.3">
      <c r="A134" s="44" t="s">
        <v>71</v>
      </c>
      <c r="B134" s="17"/>
      <c r="C134" s="14">
        <v>311.17802551171332</v>
      </c>
      <c r="D134" s="14">
        <f t="shared" si="2"/>
        <v>564.69805290772979</v>
      </c>
      <c r="E134" s="14">
        <v>762.24786675561734</v>
      </c>
      <c r="F134" s="15">
        <v>0.74083257892380094</v>
      </c>
      <c r="G134" s="13">
        <v>-10.410616479391299</v>
      </c>
      <c r="H134" s="13">
        <v>-21.290908482783379</v>
      </c>
      <c r="I134" s="69">
        <v>6.2793186583884511E-2</v>
      </c>
      <c r="J134" s="15">
        <v>16.26714471156096</v>
      </c>
      <c r="K134" s="16">
        <v>6.6920382031591518E-3</v>
      </c>
      <c r="L134" s="15">
        <v>4.6530288684001802</v>
      </c>
      <c r="M134" s="1">
        <v>0.34710747949336551</v>
      </c>
      <c r="N134" s="17"/>
      <c r="O134" s="17"/>
      <c r="P134" s="17"/>
      <c r="Q134" s="17"/>
      <c r="R134" s="17"/>
      <c r="S134" s="33"/>
      <c r="T134" s="54"/>
      <c r="U134" s="54"/>
      <c r="V134" s="52"/>
      <c r="W134" s="52"/>
      <c r="X134" s="52"/>
      <c r="Y134" s="52"/>
      <c r="Z134" s="52"/>
      <c r="AA134" s="52"/>
      <c r="AB134" s="52"/>
      <c r="AC134" s="52"/>
      <c r="AD134" s="52"/>
      <c r="AE134" s="52"/>
      <c r="AF134" s="52"/>
      <c r="AG134" s="52"/>
    </row>
    <row r="135" spans="1:33" s="3" customFormat="1" x14ac:dyDescent="0.3">
      <c r="A135" s="44" t="s">
        <v>72</v>
      </c>
      <c r="B135" s="17"/>
      <c r="C135" s="14">
        <v>574.70821757501335</v>
      </c>
      <c r="D135" s="14">
        <f t="shared" si="2"/>
        <v>1355.6959043470949</v>
      </c>
      <c r="E135" s="14">
        <v>1564.194539115723</v>
      </c>
      <c r="F135" s="15">
        <v>0.86670543237767761</v>
      </c>
      <c r="G135" s="13">
        <v>-10.233827481491661</v>
      </c>
      <c r="H135" s="13">
        <v>-36.577423946609088</v>
      </c>
      <c r="I135" s="69">
        <v>6.817549476302294E-2</v>
      </c>
      <c r="J135" s="15">
        <v>26.3100754524595</v>
      </c>
      <c r="K135" s="16">
        <v>7.0340198815848423E-3</v>
      </c>
      <c r="L135" s="15">
        <v>5.1040637374530826</v>
      </c>
      <c r="M135" s="1">
        <v>-6.1143853872151113E-2</v>
      </c>
      <c r="N135" s="17"/>
      <c r="O135" s="17"/>
      <c r="P135" s="17"/>
      <c r="Q135" s="17"/>
      <c r="R135" s="17"/>
      <c r="S135" s="33"/>
      <c r="T135" s="54"/>
      <c r="U135" s="54"/>
      <c r="V135" s="52"/>
      <c r="W135" s="52"/>
      <c r="X135" s="52"/>
      <c r="Y135" s="52"/>
      <c r="Z135" s="52"/>
      <c r="AA135" s="52"/>
      <c r="AB135" s="52"/>
      <c r="AC135" s="52"/>
      <c r="AD135" s="52"/>
      <c r="AE135" s="52"/>
      <c r="AF135" s="52"/>
      <c r="AG135" s="52"/>
    </row>
    <row r="136" spans="1:33" s="3" customFormat="1" x14ac:dyDescent="0.3">
      <c r="A136" s="44" t="s">
        <v>73</v>
      </c>
      <c r="B136" s="17"/>
      <c r="C136" s="14">
        <v>452.43049033685719</v>
      </c>
      <c r="D136" s="14">
        <f t="shared" si="2"/>
        <v>1018.3533682730591</v>
      </c>
      <c r="E136" s="14">
        <v>1256.614353817663</v>
      </c>
      <c r="F136" s="15">
        <v>0.81039450582372075</v>
      </c>
      <c r="G136" s="13">
        <v>-15.074037331188579</v>
      </c>
      <c r="H136" s="13">
        <v>-21.22140445645638</v>
      </c>
      <c r="I136" s="69">
        <v>4.6817411356442337E-2</v>
      </c>
      <c r="J136" s="15">
        <v>21.147111672788562</v>
      </c>
      <c r="K136" s="16">
        <v>7.6903165756791398E-3</v>
      </c>
      <c r="L136" s="15">
        <v>5.6290439935639629</v>
      </c>
      <c r="M136" s="1">
        <v>1.605300603527594E-2</v>
      </c>
      <c r="N136" s="17"/>
      <c r="O136" s="17"/>
      <c r="P136" s="17"/>
      <c r="Q136" s="17"/>
      <c r="R136" s="17"/>
      <c r="S136" s="33"/>
      <c r="T136" s="54"/>
      <c r="U136" s="54"/>
      <c r="V136" s="52"/>
      <c r="W136" s="52"/>
      <c r="X136" s="52"/>
      <c r="Y136" s="52"/>
      <c r="Z136" s="52"/>
      <c r="AA136" s="52"/>
      <c r="AB136" s="52"/>
      <c r="AC136" s="52"/>
      <c r="AD136" s="52"/>
      <c r="AE136" s="52"/>
      <c r="AF136" s="52"/>
      <c r="AG136" s="52"/>
    </row>
    <row r="137" spans="1:33" s="3" customFormat="1" x14ac:dyDescent="0.3">
      <c r="A137" s="44" t="s">
        <v>74</v>
      </c>
      <c r="B137" s="17"/>
      <c r="C137" s="14">
        <v>203.72015843377221</v>
      </c>
      <c r="D137" s="14">
        <f t="shared" si="2"/>
        <v>390.85883568141855</v>
      </c>
      <c r="E137" s="14">
        <v>621.85575635907958</v>
      </c>
      <c r="F137" s="15">
        <v>0.62853617046156929</v>
      </c>
      <c r="G137" s="13">
        <v>-5.5767365960446202</v>
      </c>
      <c r="H137" s="13">
        <v>-32.689113557261898</v>
      </c>
      <c r="I137" s="69">
        <v>2.454106039343714E-2</v>
      </c>
      <c r="J137" s="15">
        <v>41.933961981247833</v>
      </c>
      <c r="K137" s="16">
        <v>7.2384485066073626E-3</v>
      </c>
      <c r="L137" s="15">
        <v>7.4363724492564103</v>
      </c>
      <c r="M137" s="1">
        <v>0.32779988207343902</v>
      </c>
      <c r="N137" s="17"/>
      <c r="O137" s="17"/>
      <c r="P137" s="17"/>
      <c r="Q137" s="17"/>
      <c r="R137" s="17"/>
      <c r="S137" s="33"/>
      <c r="T137" s="54"/>
      <c r="U137" s="54"/>
      <c r="V137" s="52"/>
      <c r="W137" s="52"/>
      <c r="X137" s="52"/>
      <c r="Y137" s="52"/>
      <c r="Z137" s="52"/>
      <c r="AA137" s="52"/>
      <c r="AB137" s="52"/>
      <c r="AC137" s="52"/>
      <c r="AD137" s="52"/>
      <c r="AE137" s="52"/>
      <c r="AF137" s="52"/>
      <c r="AG137" s="52"/>
    </row>
    <row r="138" spans="1:33" s="3" customFormat="1" ht="15" thickBot="1" x14ac:dyDescent="0.35">
      <c r="A138" s="43" t="s">
        <v>75</v>
      </c>
      <c r="B138" s="50"/>
      <c r="C138" s="6">
        <v>518.12534444137918</v>
      </c>
      <c r="D138" s="6">
        <f t="shared" si="2"/>
        <v>1579.9184198174976</v>
      </c>
      <c r="E138" s="6">
        <v>1779.69493582317</v>
      </c>
      <c r="F138" s="7">
        <v>0.88774676379394823</v>
      </c>
      <c r="G138" s="8">
        <v>-11.700932934717351</v>
      </c>
      <c r="H138" s="8">
        <v>-32.582578207084751</v>
      </c>
      <c r="I138" s="70">
        <v>4.8361427611617581E-2</v>
      </c>
      <c r="J138" s="7">
        <v>13.32305313974274</v>
      </c>
      <c r="K138" s="10">
        <v>6.8165125788957849E-3</v>
      </c>
      <c r="L138" s="7">
        <v>4.4727378695882294</v>
      </c>
      <c r="M138" s="9">
        <v>0.16791003278670449</v>
      </c>
      <c r="N138" s="50"/>
      <c r="O138" s="50"/>
      <c r="P138" s="50"/>
      <c r="Q138" s="50"/>
      <c r="R138" s="50"/>
      <c r="S138" s="51"/>
      <c r="T138" s="54"/>
      <c r="U138" s="54"/>
      <c r="V138" s="52"/>
      <c r="W138" s="52"/>
      <c r="X138" s="52"/>
      <c r="Y138" s="52"/>
      <c r="Z138" s="52"/>
      <c r="AA138" s="52"/>
      <c r="AB138" s="52"/>
      <c r="AC138" s="52"/>
      <c r="AD138" s="52"/>
      <c r="AE138" s="52"/>
      <c r="AF138" s="52"/>
      <c r="AG138" s="52"/>
    </row>
    <row r="139" spans="1:33" s="3" customFormat="1" ht="15" thickTop="1" x14ac:dyDescent="0.3">
      <c r="A139" s="44" t="s">
        <v>112</v>
      </c>
      <c r="B139" s="17"/>
      <c r="C139" s="14">
        <v>235.84491852332911</v>
      </c>
      <c r="D139" s="14">
        <f t="shared" si="2"/>
        <v>297.06669829562264</v>
      </c>
      <c r="E139" s="14">
        <v>421.62112939920411</v>
      </c>
      <c r="F139" s="15">
        <v>0.70458209416338469</v>
      </c>
      <c r="G139" s="13">
        <v>2.032671528096512</v>
      </c>
      <c r="H139" s="13">
        <v>93.554549514104863</v>
      </c>
      <c r="I139" s="69">
        <v>3.4612982784489349E-2</v>
      </c>
      <c r="J139" s="15">
        <v>29.417298617543381</v>
      </c>
      <c r="K139" s="16">
        <v>6.216236452596469E-3</v>
      </c>
      <c r="L139" s="15">
        <v>5.5566965142981184</v>
      </c>
      <c r="M139" s="1">
        <v>-6.7338981758924152E-2</v>
      </c>
      <c r="N139" s="17"/>
      <c r="O139" s="17"/>
      <c r="P139" s="17"/>
      <c r="Q139" s="17"/>
      <c r="R139" s="17"/>
      <c r="S139" s="33"/>
      <c r="T139" s="54"/>
      <c r="U139" s="54"/>
      <c r="V139" s="52"/>
      <c r="W139" s="52"/>
      <c r="X139" s="52"/>
      <c r="Y139" s="52"/>
      <c r="Z139" s="52"/>
      <c r="AA139" s="52"/>
      <c r="AB139" s="52"/>
      <c r="AC139" s="52"/>
      <c r="AD139" s="52"/>
      <c r="AE139" s="52"/>
      <c r="AF139" s="52"/>
      <c r="AG139" s="52"/>
    </row>
    <row r="140" spans="1:33" s="3" customFormat="1" x14ac:dyDescent="0.3">
      <c r="A140" s="44" t="s">
        <v>113</v>
      </c>
      <c r="B140" s="17"/>
      <c r="C140" s="14">
        <v>124.1605811821545</v>
      </c>
      <c r="D140" s="14">
        <f t="shared" si="2"/>
        <v>130.70276646772709</v>
      </c>
      <c r="E140" s="14">
        <v>216.23408530782581</v>
      </c>
      <c r="F140" s="15">
        <v>0.60445034038764833</v>
      </c>
      <c r="G140" s="13">
        <v>-0.10840789945353051</v>
      </c>
      <c r="H140" s="13">
        <v>-834.65110086470645</v>
      </c>
      <c r="I140" s="69">
        <v>2.8972149635090479E-2</v>
      </c>
      <c r="J140" s="15">
        <v>40.229752335505587</v>
      </c>
      <c r="K140" s="16">
        <v>6.933825751685439E-3</v>
      </c>
      <c r="L140" s="15">
        <v>7.0283240635594533</v>
      </c>
      <c r="M140" s="1">
        <v>2.723173469174844E-2</v>
      </c>
      <c r="N140" s="17"/>
      <c r="O140" s="17"/>
      <c r="P140" s="17"/>
      <c r="Q140" s="17"/>
      <c r="R140" s="17"/>
      <c r="S140" s="33"/>
      <c r="T140" s="54"/>
      <c r="U140" s="54"/>
      <c r="V140" s="52"/>
      <c r="W140" s="52"/>
      <c r="X140" s="52"/>
      <c r="Y140" s="52"/>
      <c r="Z140" s="52"/>
      <c r="AA140" s="52"/>
      <c r="AB140" s="52"/>
      <c r="AC140" s="52"/>
      <c r="AD140" s="52"/>
      <c r="AE140" s="52"/>
      <c r="AF140" s="52"/>
      <c r="AG140" s="52"/>
    </row>
    <row r="141" spans="1:33" s="3" customFormat="1" x14ac:dyDescent="0.3">
      <c r="A141" s="44" t="s">
        <v>114</v>
      </c>
      <c r="B141" s="17"/>
      <c r="C141" s="14">
        <v>304.18076125765998</v>
      </c>
      <c r="D141" s="14">
        <f t="shared" si="2"/>
        <v>398.52603247205195</v>
      </c>
      <c r="E141" s="14">
        <v>580.4499441337573</v>
      </c>
      <c r="F141" s="15">
        <v>0.68658122289390155</v>
      </c>
      <c r="G141" s="13">
        <v>4.1029321497784634</v>
      </c>
      <c r="H141" s="13">
        <v>62.504105694475932</v>
      </c>
      <c r="I141" s="69">
        <v>4.385282172213277E-2</v>
      </c>
      <c r="J141" s="15">
        <v>20.061969292287689</v>
      </c>
      <c r="K141" s="16">
        <v>6.6594037154990597E-3</v>
      </c>
      <c r="L141" s="15">
        <v>5.1914138887501009</v>
      </c>
      <c r="M141" s="1">
        <v>5.4629193399711277E-2</v>
      </c>
      <c r="N141" s="17"/>
      <c r="O141" s="17"/>
      <c r="P141" s="17"/>
      <c r="Q141" s="17"/>
      <c r="R141" s="17"/>
      <c r="S141" s="33"/>
      <c r="T141" s="54"/>
      <c r="U141" s="54"/>
      <c r="V141" s="52"/>
      <c r="W141" s="52"/>
      <c r="X141" s="52"/>
      <c r="Y141" s="52"/>
      <c r="Z141" s="52"/>
      <c r="AA141" s="52"/>
      <c r="AB141" s="52"/>
      <c r="AC141" s="52"/>
      <c r="AD141" s="52"/>
      <c r="AE141" s="52"/>
      <c r="AF141" s="52"/>
      <c r="AG141" s="52"/>
    </row>
    <row r="142" spans="1:33" s="3" customFormat="1" x14ac:dyDescent="0.3">
      <c r="A142" s="44" t="s">
        <v>115</v>
      </c>
      <c r="B142" s="17"/>
      <c r="C142" s="14">
        <v>319.1125238989647</v>
      </c>
      <c r="D142" s="14">
        <f t="shared" si="2"/>
        <v>467.61540184573607</v>
      </c>
      <c r="E142" s="14">
        <v>636.21638040807318</v>
      </c>
      <c r="F142" s="15">
        <v>0.73499428220600771</v>
      </c>
      <c r="G142" s="13">
        <v>0.82877380196858341</v>
      </c>
      <c r="H142" s="13">
        <v>317.66829728933737</v>
      </c>
      <c r="I142" s="69">
        <v>2.5564597789908779E-2</v>
      </c>
      <c r="J142" s="15">
        <v>25.894638663187049</v>
      </c>
      <c r="K142" s="16">
        <v>6.1911798680835293E-3</v>
      </c>
      <c r="L142" s="15">
        <v>5.7469954207317677</v>
      </c>
      <c r="M142" s="1">
        <v>0.18254673363730761</v>
      </c>
      <c r="N142" s="17"/>
      <c r="O142" s="17"/>
      <c r="P142" s="17"/>
      <c r="Q142" s="17"/>
      <c r="R142" s="17"/>
      <c r="S142" s="33"/>
      <c r="T142" s="54"/>
      <c r="U142" s="54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</row>
    <row r="143" spans="1:33" s="3" customFormat="1" x14ac:dyDescent="0.3">
      <c r="A143" s="44" t="s">
        <v>116</v>
      </c>
      <c r="B143" s="17"/>
      <c r="C143" s="14">
        <v>200.78161444727709</v>
      </c>
      <c r="D143" s="14">
        <f t="shared" si="2"/>
        <v>290.16124576219704</v>
      </c>
      <c r="E143" s="14">
        <v>443.03647175603919</v>
      </c>
      <c r="F143" s="15">
        <v>0.65493760505111676</v>
      </c>
      <c r="G143" s="13">
        <v>2.1977477076565042</v>
      </c>
      <c r="H143" s="13">
        <v>73.024069322750478</v>
      </c>
      <c r="I143" s="69">
        <v>5.0620886344824131E-2</v>
      </c>
      <c r="J143" s="15">
        <v>31.794125344780191</v>
      </c>
      <c r="K143" s="16">
        <v>6.0517519517016534E-3</v>
      </c>
      <c r="L143" s="15">
        <v>6.8127582778207181</v>
      </c>
      <c r="M143" s="1">
        <v>3.723321236817248E-2</v>
      </c>
      <c r="N143" s="17"/>
      <c r="O143" s="17"/>
      <c r="P143" s="17"/>
      <c r="Q143" s="17"/>
      <c r="R143" s="17"/>
      <c r="S143" s="33"/>
      <c r="T143" s="54"/>
      <c r="U143" s="54"/>
      <c r="V143" s="52"/>
      <c r="W143" s="52"/>
      <c r="X143" s="52"/>
      <c r="Y143" s="52"/>
      <c r="Z143" s="52"/>
      <c r="AA143" s="52"/>
      <c r="AB143" s="52"/>
      <c r="AC143" s="52"/>
      <c r="AD143" s="52"/>
      <c r="AE143" s="52"/>
      <c r="AF143" s="52"/>
      <c r="AG143" s="52"/>
    </row>
    <row r="144" spans="1:33" s="3" customFormat="1" ht="15" thickBot="1" x14ac:dyDescent="0.35">
      <c r="A144" s="43" t="s">
        <v>117</v>
      </c>
      <c r="B144" s="50"/>
      <c r="C144" s="6">
        <v>201.88267994578911</v>
      </c>
      <c r="D144" s="6">
        <f t="shared" si="2"/>
        <v>290.27677858063879</v>
      </c>
      <c r="E144" s="6">
        <v>438.1553145765285</v>
      </c>
      <c r="F144" s="7">
        <v>0.66249744993093962</v>
      </c>
      <c r="G144" s="8">
        <v>1.2937579412328191</v>
      </c>
      <c r="H144" s="8">
        <v>110.8717525069427</v>
      </c>
      <c r="I144" s="70">
        <v>2.5245320499793968E-2</v>
      </c>
      <c r="J144" s="7">
        <v>28.92696310161574</v>
      </c>
      <c r="K144" s="10">
        <v>6.074993892769171E-3</v>
      </c>
      <c r="L144" s="7">
        <v>6.4607911098052631</v>
      </c>
      <c r="M144" s="9">
        <v>0.1005505389809864</v>
      </c>
      <c r="N144" s="50"/>
      <c r="O144" s="50"/>
      <c r="P144" s="50"/>
      <c r="Q144" s="50"/>
      <c r="R144" s="50"/>
      <c r="S144" s="51"/>
      <c r="T144" s="54"/>
      <c r="U144" s="54"/>
      <c r="V144" s="52"/>
      <c r="W144" s="52"/>
      <c r="X144" s="52"/>
      <c r="Y144" s="52"/>
      <c r="Z144" s="52"/>
      <c r="AA144" s="52"/>
      <c r="AB144" s="52"/>
      <c r="AC144" s="52"/>
      <c r="AD144" s="52"/>
      <c r="AE144" s="52"/>
      <c r="AF144" s="52"/>
      <c r="AG144" s="52"/>
    </row>
    <row r="145" spans="1:33" s="3" customFormat="1" ht="15" thickTop="1" x14ac:dyDescent="0.3">
      <c r="A145" s="44" t="s">
        <v>280</v>
      </c>
      <c r="B145" s="13">
        <v>-0.92304157319476499</v>
      </c>
      <c r="C145" s="14">
        <v>5795.6815286191159</v>
      </c>
      <c r="D145" s="14">
        <f>F145*E145</f>
        <v>165.18829705828594</v>
      </c>
      <c r="E145" s="14">
        <v>799.3925336594184</v>
      </c>
      <c r="F145" s="15">
        <v>0.2066422816111321</v>
      </c>
      <c r="G145" s="13">
        <v>-236.6175887426391</v>
      </c>
      <c r="H145" s="13">
        <v>-17.5963820958914</v>
      </c>
      <c r="I145" s="69">
        <v>2.2090053635721789</v>
      </c>
      <c r="J145" s="15">
        <v>3.8913018304986511</v>
      </c>
      <c r="K145" s="16">
        <v>0.19361239852441769</v>
      </c>
      <c r="L145" s="15">
        <v>2.7527904968321262</v>
      </c>
      <c r="M145" s="1">
        <v>0.40683008741411009</v>
      </c>
      <c r="N145" s="14">
        <v>1079.0543799960151</v>
      </c>
      <c r="O145" s="14">
        <v>141.4635892442424</v>
      </c>
      <c r="P145" s="14">
        <v>1136.0910354246871</v>
      </c>
      <c r="Q145" s="14">
        <v>57.038927385986227</v>
      </c>
      <c r="R145" s="14">
        <v>1165.741559619426</v>
      </c>
      <c r="S145" s="2">
        <v>54.31194105169817</v>
      </c>
      <c r="T145" s="54"/>
      <c r="U145" s="54"/>
      <c r="V145" s="52"/>
      <c r="W145" s="52"/>
      <c r="X145" s="52"/>
      <c r="Y145" s="52"/>
      <c r="Z145" s="52"/>
      <c r="AA145" s="52"/>
      <c r="AB145" s="52"/>
      <c r="AC145" s="52"/>
      <c r="AD145" s="52"/>
      <c r="AE145" s="52"/>
      <c r="AF145" s="52"/>
      <c r="AG145" s="52"/>
    </row>
    <row r="146" spans="1:33" s="3" customFormat="1" x14ac:dyDescent="0.3">
      <c r="A146" s="44" t="s">
        <v>281</v>
      </c>
      <c r="B146" s="13">
        <v>0.2674676334263123</v>
      </c>
      <c r="C146" s="14">
        <v>12835.193794431591</v>
      </c>
      <c r="D146" s="14">
        <f t="shared" ref="D146:D161" si="3">F146*E146</f>
        <v>153.76161730472469</v>
      </c>
      <c r="E146" s="14">
        <v>1770.420597422971</v>
      </c>
      <c r="F146" s="15">
        <v>8.6850332360875443E-2</v>
      </c>
      <c r="G146" s="13">
        <v>-552.99361620367722</v>
      </c>
      <c r="H146" s="13">
        <v>-16.646875833096299</v>
      </c>
      <c r="I146" s="69">
        <v>2.1275899024095328</v>
      </c>
      <c r="J146" s="15">
        <v>2.9387566550994619</v>
      </c>
      <c r="K146" s="16">
        <v>0.19419245674590649</v>
      </c>
      <c r="L146" s="15">
        <v>3.0104721662922431</v>
      </c>
      <c r="M146" s="1">
        <v>0.40758973693338502</v>
      </c>
      <c r="N146" s="14">
        <v>1066.6085027809861</v>
      </c>
      <c r="O146" s="14">
        <v>126.49772106961071</v>
      </c>
      <c r="P146" s="14">
        <v>1138.3977141453561</v>
      </c>
      <c r="Q146" s="14">
        <v>61.947650911288953</v>
      </c>
      <c r="R146" s="14">
        <v>1151.3143177603481</v>
      </c>
      <c r="S146" s="2">
        <v>42.62621346843617</v>
      </c>
      <c r="T146" s="54"/>
      <c r="U146" s="54"/>
      <c r="V146" s="52"/>
      <c r="W146" s="52"/>
      <c r="X146" s="52"/>
      <c r="Y146" s="52"/>
      <c r="Z146" s="52"/>
      <c r="AA146" s="52"/>
      <c r="AB146" s="52"/>
      <c r="AC146" s="52"/>
      <c r="AD146" s="52"/>
      <c r="AE146" s="52"/>
      <c r="AF146" s="52"/>
      <c r="AG146" s="52"/>
    </row>
    <row r="147" spans="1:33" s="3" customFormat="1" x14ac:dyDescent="0.3">
      <c r="A147" s="44" t="s">
        <v>282</v>
      </c>
      <c r="B147" s="13">
        <v>0.28141715524533012</v>
      </c>
      <c r="C147" s="14">
        <v>18331.36240776976</v>
      </c>
      <c r="D147" s="14">
        <f t="shared" si="3"/>
        <v>548.91855910723075</v>
      </c>
      <c r="E147" s="14">
        <v>2555.891589105976</v>
      </c>
      <c r="F147" s="15">
        <v>0.21476597890415089</v>
      </c>
      <c r="G147" s="13">
        <v>-767.29125826740903</v>
      </c>
      <c r="H147" s="13">
        <v>-19.928370226105091</v>
      </c>
      <c r="I147" s="69">
        <v>1.7765508894843911</v>
      </c>
      <c r="J147" s="15">
        <v>5.295980188819037</v>
      </c>
      <c r="K147" s="16">
        <v>0.17765356849487779</v>
      </c>
      <c r="L147" s="15">
        <v>1.863421622104195</v>
      </c>
      <c r="M147" s="1">
        <v>0.17021608520982731</v>
      </c>
      <c r="N147" s="14">
        <v>955.01699511512004</v>
      </c>
      <c r="O147" s="14">
        <v>130.77804267629031</v>
      </c>
      <c r="P147" s="14">
        <v>1071.7417713228381</v>
      </c>
      <c r="Q147" s="14">
        <v>44.143104458330143</v>
      </c>
      <c r="R147" s="14">
        <v>1025.5689115498751</v>
      </c>
      <c r="S147" s="2">
        <v>77.865043786871084</v>
      </c>
      <c r="T147" s="54"/>
      <c r="U147" s="54"/>
      <c r="V147" s="52"/>
      <c r="W147" s="52"/>
      <c r="X147" s="52"/>
      <c r="Y147" s="52"/>
      <c r="Z147" s="52"/>
      <c r="AA147" s="52"/>
      <c r="AB147" s="52"/>
      <c r="AC147" s="52"/>
      <c r="AD147" s="52"/>
      <c r="AE147" s="52"/>
      <c r="AF147" s="52"/>
      <c r="AG147" s="52"/>
    </row>
    <row r="148" spans="1:33" s="3" customFormat="1" x14ac:dyDescent="0.3">
      <c r="A148" s="44" t="s">
        <v>283</v>
      </c>
      <c r="B148" s="13">
        <v>0.60589641477179412</v>
      </c>
      <c r="C148" s="14">
        <v>18731.570191560051</v>
      </c>
      <c r="D148" s="14">
        <f t="shared" si="3"/>
        <v>286.20757927471459</v>
      </c>
      <c r="E148" s="14">
        <v>2423.4968213232919</v>
      </c>
      <c r="F148" s="15">
        <v>0.11809694849050301</v>
      </c>
      <c r="G148" s="13">
        <v>-536.27387325210464</v>
      </c>
      <c r="H148" s="13">
        <v>-24.2451264370393</v>
      </c>
      <c r="I148" s="69">
        <v>2.073220662650237</v>
      </c>
      <c r="J148" s="15">
        <v>3.4340478007669049</v>
      </c>
      <c r="K148" s="16">
        <v>0.1854760094967691</v>
      </c>
      <c r="L148" s="15">
        <v>2.0273409652696168</v>
      </c>
      <c r="M148" s="1">
        <v>0.23154664450144929</v>
      </c>
      <c r="N148" s="14">
        <v>1039.335409144828</v>
      </c>
      <c r="O148" s="14">
        <v>103.8304295415674</v>
      </c>
      <c r="P148" s="14">
        <v>1094.147502756058</v>
      </c>
      <c r="Q148" s="14">
        <v>40.697432660037521</v>
      </c>
      <c r="R148" s="14">
        <v>1136.3604600792901</v>
      </c>
      <c r="S148" s="2">
        <v>39.174601215467021</v>
      </c>
      <c r="T148" s="54"/>
      <c r="U148" s="54"/>
      <c r="V148" s="52"/>
      <c r="W148" s="52"/>
      <c r="X148" s="52"/>
      <c r="Y148" s="52"/>
      <c r="Z148" s="52"/>
      <c r="AA148" s="52"/>
      <c r="AB148" s="52"/>
      <c r="AC148" s="52"/>
      <c r="AD148" s="52"/>
      <c r="AE148" s="52"/>
      <c r="AF148" s="52"/>
      <c r="AG148" s="52"/>
    </row>
    <row r="149" spans="1:33" s="3" customFormat="1" x14ac:dyDescent="0.3">
      <c r="A149" s="44" t="s">
        <v>284</v>
      </c>
      <c r="B149" s="13">
        <v>0.46314186775573463</v>
      </c>
      <c r="C149" s="14">
        <v>11895.988694778211</v>
      </c>
      <c r="D149" s="14">
        <f t="shared" si="3"/>
        <v>167.60226897159177</v>
      </c>
      <c r="E149" s="14">
        <v>1520.0598416546679</v>
      </c>
      <c r="F149" s="15">
        <v>0.11026030974487661</v>
      </c>
      <c r="G149" s="13">
        <v>-472.29713073025681</v>
      </c>
      <c r="H149" s="13">
        <v>-16.609033539933229</v>
      </c>
      <c r="I149" s="69">
        <v>2.0696335481312591</v>
      </c>
      <c r="J149" s="15">
        <v>3.520014627769521</v>
      </c>
      <c r="K149" s="16">
        <v>0.18490227671752299</v>
      </c>
      <c r="L149" s="15">
        <v>2.19116374770149</v>
      </c>
      <c r="M149" s="1">
        <v>0.27653190922364662</v>
      </c>
      <c r="N149" s="14">
        <v>1076.936218498264</v>
      </c>
      <c r="O149" s="14">
        <v>96.256878705262864</v>
      </c>
      <c r="P149" s="14">
        <v>1090.5816668122479</v>
      </c>
      <c r="Q149" s="14">
        <v>43.608004887972733</v>
      </c>
      <c r="R149" s="14">
        <v>1148.76854163898</v>
      </c>
      <c r="S149" s="2">
        <v>62.660871618908018</v>
      </c>
      <c r="T149" s="54"/>
      <c r="U149" s="54"/>
      <c r="V149" s="52"/>
      <c r="W149" s="52"/>
      <c r="X149" s="52"/>
      <c r="Y149" s="52"/>
      <c r="Z149" s="52"/>
      <c r="AA149" s="52"/>
      <c r="AB149" s="52"/>
      <c r="AC149" s="52"/>
      <c r="AD149" s="52"/>
      <c r="AE149" s="52"/>
      <c r="AF149" s="52"/>
      <c r="AG149" s="52"/>
    </row>
    <row r="150" spans="1:33" s="3" customFormat="1" x14ac:dyDescent="0.3">
      <c r="A150" s="44" t="s">
        <v>285</v>
      </c>
      <c r="B150" s="13">
        <v>0.30380350315834881</v>
      </c>
      <c r="C150" s="14">
        <v>11988.220260207159</v>
      </c>
      <c r="D150" s="14">
        <f t="shared" si="3"/>
        <v>279.48670653451916</v>
      </c>
      <c r="E150" s="14">
        <v>1446.7038190314429</v>
      </c>
      <c r="F150" s="15">
        <v>0.19318861459952</v>
      </c>
      <c r="G150" s="13">
        <v>-392.53323606884868</v>
      </c>
      <c r="H150" s="13">
        <v>-20.697835172534219</v>
      </c>
      <c r="I150" s="69">
        <v>2.1950584874043102</v>
      </c>
      <c r="J150" s="15">
        <v>4.7004348444086972</v>
      </c>
      <c r="K150" s="16">
        <v>0.19798392081308841</v>
      </c>
      <c r="L150" s="15">
        <v>2.6285214323005861</v>
      </c>
      <c r="M150" s="1">
        <v>0.24040100313301141</v>
      </c>
      <c r="N150" s="14">
        <v>1049.353431589094</v>
      </c>
      <c r="O150" s="14">
        <v>124.4312700790978</v>
      </c>
      <c r="P150" s="14">
        <v>1159.5175936715971</v>
      </c>
      <c r="Q150" s="14">
        <v>55.309658058601073</v>
      </c>
      <c r="R150" s="14">
        <v>1159.8886961979711</v>
      </c>
      <c r="S150" s="2">
        <v>56.408792775294849</v>
      </c>
      <c r="T150" s="54"/>
      <c r="U150" s="54"/>
      <c r="V150" s="52"/>
      <c r="W150" s="52"/>
      <c r="X150" s="52"/>
      <c r="Y150" s="52"/>
      <c r="Z150" s="52"/>
      <c r="AA150" s="52"/>
      <c r="AB150" s="52"/>
      <c r="AC150" s="52"/>
      <c r="AD150" s="52"/>
      <c r="AE150" s="52"/>
      <c r="AF150" s="52"/>
      <c r="AG150" s="52"/>
    </row>
    <row r="151" spans="1:33" s="3" customFormat="1" x14ac:dyDescent="0.3">
      <c r="A151" s="44" t="s">
        <v>286</v>
      </c>
      <c r="B151" s="13">
        <v>0.38104271159533398</v>
      </c>
      <c r="C151" s="14">
        <v>14779.91717525013</v>
      </c>
      <c r="D151" s="14">
        <f t="shared" si="3"/>
        <v>655.92079651697998</v>
      </c>
      <c r="E151" s="14">
        <v>1785.640703710548</v>
      </c>
      <c r="F151" s="15">
        <v>0.36733078225310473</v>
      </c>
      <c r="G151" s="13">
        <v>-606.64104511313008</v>
      </c>
      <c r="H151" s="13">
        <v>-14.93841598775952</v>
      </c>
      <c r="I151" s="69">
        <v>1.936558264113357</v>
      </c>
      <c r="J151" s="15">
        <v>3.6829424784548559</v>
      </c>
      <c r="K151" s="16">
        <v>0.17889575596776089</v>
      </c>
      <c r="L151" s="15">
        <v>1.787225209261692</v>
      </c>
      <c r="M151" s="1">
        <v>0.13178646860469009</v>
      </c>
      <c r="N151" s="14">
        <v>1043.7147137867869</v>
      </c>
      <c r="O151" s="14">
        <v>102.9187696615615</v>
      </c>
      <c r="P151" s="14">
        <v>1058.9936982767431</v>
      </c>
      <c r="Q151" s="14">
        <v>34.676192004764182</v>
      </c>
      <c r="R151" s="14">
        <v>1112.9295109529101</v>
      </c>
      <c r="S151" s="2">
        <v>33.835278735404593</v>
      </c>
      <c r="T151" s="54"/>
      <c r="U151" s="54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</row>
    <row r="152" spans="1:33" s="3" customFormat="1" x14ac:dyDescent="0.3">
      <c r="A152" s="44" t="s">
        <v>287</v>
      </c>
      <c r="B152" s="13">
        <v>0.29896378246950822</v>
      </c>
      <c r="C152" s="14">
        <v>17815.605221336449</v>
      </c>
      <c r="D152" s="14">
        <f t="shared" si="3"/>
        <v>238.25302882180512</v>
      </c>
      <c r="E152" s="14">
        <v>2030.582163916828</v>
      </c>
      <c r="F152" s="15">
        <v>0.1173323754416489</v>
      </c>
      <c r="G152" s="13">
        <v>-821.36735289444471</v>
      </c>
      <c r="H152" s="13">
        <v>-13.19865621483199</v>
      </c>
      <c r="I152" s="69">
        <v>2.0855862425199678</v>
      </c>
      <c r="J152" s="15">
        <v>4.0718368206740294</v>
      </c>
      <c r="K152" s="16">
        <v>0.1901439618851298</v>
      </c>
      <c r="L152" s="15">
        <v>2.1545934916104619</v>
      </c>
      <c r="M152" s="1">
        <v>0.1137617880014702</v>
      </c>
      <c r="N152" s="14">
        <v>1095.393143014591</v>
      </c>
      <c r="O152" s="14">
        <v>103.7841071438656</v>
      </c>
      <c r="P152" s="14">
        <v>1118.9341391874541</v>
      </c>
      <c r="Q152" s="14">
        <v>44.127584994408998</v>
      </c>
      <c r="R152" s="14">
        <v>1119.6199176786049</v>
      </c>
      <c r="S152" s="2">
        <v>66.005859737974788</v>
      </c>
      <c r="T152" s="54"/>
      <c r="U152" s="54"/>
      <c r="V152" s="52"/>
      <c r="W152" s="52"/>
      <c r="X152" s="52"/>
      <c r="Y152" s="52"/>
      <c r="Z152" s="52"/>
      <c r="AA152" s="52"/>
      <c r="AB152" s="52"/>
      <c r="AC152" s="52"/>
      <c r="AD152" s="52"/>
      <c r="AE152" s="52"/>
      <c r="AF152" s="52"/>
      <c r="AG152" s="52"/>
    </row>
    <row r="153" spans="1:33" s="3" customFormat="1" x14ac:dyDescent="0.3">
      <c r="A153" s="44" t="s">
        <v>288</v>
      </c>
      <c r="B153" s="13">
        <v>1.0394166837041949</v>
      </c>
      <c r="C153" s="14">
        <v>12659.608344707251</v>
      </c>
      <c r="D153" s="14">
        <f t="shared" si="3"/>
        <v>369.02010367304808</v>
      </c>
      <c r="E153" s="14">
        <v>1412.011295740338</v>
      </c>
      <c r="F153" s="15">
        <v>0.26134359178732031</v>
      </c>
      <c r="G153" s="13">
        <v>-517.1884240543875</v>
      </c>
      <c r="H153" s="13">
        <v>-15.72904428584879</v>
      </c>
      <c r="I153" s="69">
        <v>2.1543110451679812</v>
      </c>
      <c r="J153" s="15">
        <v>4.4737995117917606</v>
      </c>
      <c r="K153" s="16">
        <v>0.19612293063255201</v>
      </c>
      <c r="L153" s="15">
        <v>2.8338645895139289</v>
      </c>
      <c r="M153" s="1">
        <v>0.13829908008615471</v>
      </c>
      <c r="N153" s="14">
        <v>1091.1542524942699</v>
      </c>
      <c r="O153" s="14">
        <v>112.87800240267489</v>
      </c>
      <c r="P153" s="14">
        <v>1148.840234398645</v>
      </c>
      <c r="Q153" s="14">
        <v>58.18297044997027</v>
      </c>
      <c r="R153" s="14">
        <v>1153.6896904264549</v>
      </c>
      <c r="S153" s="2">
        <v>60.833969251080227</v>
      </c>
      <c r="T153" s="54"/>
      <c r="U153" s="54"/>
      <c r="V153" s="52"/>
      <c r="W153" s="52"/>
      <c r="X153" s="52"/>
      <c r="Y153" s="52"/>
      <c r="Z153" s="52"/>
      <c r="AA153" s="52"/>
      <c r="AB153" s="52"/>
      <c r="AC153" s="52"/>
      <c r="AD153" s="52"/>
      <c r="AE153" s="52"/>
      <c r="AF153" s="52"/>
      <c r="AG153" s="52"/>
    </row>
    <row r="154" spans="1:33" s="3" customFormat="1" x14ac:dyDescent="0.3">
      <c r="A154" s="44" t="s">
        <v>289</v>
      </c>
      <c r="B154" s="13">
        <v>0.32625721609896913</v>
      </c>
      <c r="C154" s="14">
        <v>13395.626787038511</v>
      </c>
      <c r="D154" s="14">
        <f t="shared" si="3"/>
        <v>357.51140156456728</v>
      </c>
      <c r="E154" s="14">
        <v>1379.354634109347</v>
      </c>
      <c r="F154" s="15">
        <v>0.25918744369566232</v>
      </c>
      <c r="G154" s="13">
        <v>-691.2774056750734</v>
      </c>
      <c r="H154" s="13">
        <v>-12.83798952436349</v>
      </c>
      <c r="I154" s="69">
        <v>2.1029357855268129</v>
      </c>
      <c r="J154" s="15">
        <v>4.5041478284371497</v>
      </c>
      <c r="K154" s="16">
        <v>0.19986585101579871</v>
      </c>
      <c r="L154" s="15">
        <v>2.5680489446369181</v>
      </c>
      <c r="M154" s="1">
        <v>0.1404402713756433</v>
      </c>
      <c r="N154" s="14">
        <v>1005.552400811791</v>
      </c>
      <c r="O154" s="14">
        <v>134.10197145754239</v>
      </c>
      <c r="P154" s="14">
        <v>1179.4615810210421</v>
      </c>
      <c r="Q154" s="14">
        <v>57.341763732222702</v>
      </c>
      <c r="R154" s="14">
        <v>1163.863726342327</v>
      </c>
      <c r="S154" s="2">
        <v>45.563451010205178</v>
      </c>
      <c r="T154" s="54"/>
      <c r="U154" s="54"/>
      <c r="V154" s="52"/>
      <c r="W154" s="52"/>
      <c r="X154" s="52"/>
      <c r="Y154" s="52"/>
      <c r="Z154" s="52"/>
      <c r="AA154" s="52"/>
      <c r="AB154" s="52"/>
      <c r="AC154" s="52"/>
      <c r="AD154" s="52"/>
      <c r="AE154" s="52"/>
      <c r="AF154" s="52"/>
      <c r="AG154" s="52"/>
    </row>
    <row r="155" spans="1:33" s="3" customFormat="1" x14ac:dyDescent="0.3">
      <c r="A155" s="44" t="s">
        <v>290</v>
      </c>
      <c r="B155" s="13">
        <v>-6.4971226126249275E-4</v>
      </c>
      <c r="C155" s="14">
        <v>14383.540540029349</v>
      </c>
      <c r="D155" s="14">
        <f t="shared" si="3"/>
        <v>292.63471665848607</v>
      </c>
      <c r="E155" s="14">
        <v>1556.1546146788221</v>
      </c>
      <c r="F155" s="15">
        <v>0.188049898061629</v>
      </c>
      <c r="G155" s="13">
        <v>-646.17202061254534</v>
      </c>
      <c r="H155" s="13">
        <v>-15.774821456029301</v>
      </c>
      <c r="I155" s="69">
        <v>1.93500588234472</v>
      </c>
      <c r="J155" s="15">
        <v>3.7789313746442308</v>
      </c>
      <c r="K155" s="16">
        <v>0.18290533024751099</v>
      </c>
      <c r="L155" s="15">
        <v>2.3662901492978401</v>
      </c>
      <c r="M155" s="1">
        <v>0.46238116138853802</v>
      </c>
      <c r="N155" s="14">
        <v>947.94509615583331</v>
      </c>
      <c r="O155" s="14">
        <v>127.5775911549477</v>
      </c>
      <c r="P155" s="14">
        <v>1088.341001815809</v>
      </c>
      <c r="Q155" s="14">
        <v>49.490562968196542</v>
      </c>
      <c r="R155" s="14">
        <v>1087.3174254046639</v>
      </c>
      <c r="S155" s="2">
        <v>42.673961273602323</v>
      </c>
      <c r="T155" s="54"/>
      <c r="U155" s="54"/>
      <c r="V155" s="52"/>
      <c r="W155" s="52"/>
      <c r="X155" s="52"/>
      <c r="Y155" s="52"/>
      <c r="Z155" s="52"/>
      <c r="AA155" s="52"/>
      <c r="AB155" s="52"/>
      <c r="AC155" s="52"/>
      <c r="AD155" s="52"/>
      <c r="AE155" s="52"/>
      <c r="AF155" s="52"/>
      <c r="AG155" s="52"/>
    </row>
    <row r="156" spans="1:33" s="3" customFormat="1" x14ac:dyDescent="0.3">
      <c r="A156" s="44" t="s">
        <v>291</v>
      </c>
      <c r="B156" s="13">
        <v>0.75276803558306205</v>
      </c>
      <c r="C156" s="14">
        <v>6974.0377862455043</v>
      </c>
      <c r="D156" s="14">
        <f t="shared" si="3"/>
        <v>56.300338531484698</v>
      </c>
      <c r="E156" s="14">
        <v>717.59246662792555</v>
      </c>
      <c r="F156" s="15">
        <v>7.8457259725772235E-2</v>
      </c>
      <c r="G156" s="13">
        <v>-302.96675720028662</v>
      </c>
      <c r="H156" s="13">
        <v>-15.95143908536784</v>
      </c>
      <c r="I156" s="69">
        <v>2.0874027326180751</v>
      </c>
      <c r="J156" s="15">
        <v>4.6668713519126364</v>
      </c>
      <c r="K156" s="16">
        <v>0.193850624734345</v>
      </c>
      <c r="L156" s="15">
        <v>2.682525680112144</v>
      </c>
      <c r="M156" s="1">
        <v>0.12946972105920421</v>
      </c>
      <c r="N156" s="14">
        <v>1015.678956101674</v>
      </c>
      <c r="O156" s="14">
        <v>136.1822950433388</v>
      </c>
      <c r="P156" s="14">
        <v>1146.734543186082</v>
      </c>
      <c r="Q156" s="14">
        <v>58.394957307395373</v>
      </c>
      <c r="R156" s="14">
        <v>1153.956922574326</v>
      </c>
      <c r="S156" s="2">
        <v>47.192063105446643</v>
      </c>
      <c r="T156" s="54"/>
      <c r="U156" s="54"/>
      <c r="V156" s="52"/>
      <c r="W156" s="52"/>
      <c r="X156" s="52"/>
      <c r="Y156" s="52"/>
      <c r="Z156" s="52"/>
      <c r="AA156" s="52"/>
      <c r="AB156" s="52"/>
      <c r="AC156" s="52"/>
      <c r="AD156" s="52"/>
      <c r="AE156" s="52"/>
      <c r="AF156" s="52"/>
      <c r="AG156" s="52"/>
    </row>
    <row r="157" spans="1:33" s="3" customFormat="1" x14ac:dyDescent="0.3">
      <c r="A157" s="44" t="s">
        <v>292</v>
      </c>
      <c r="B157" s="13">
        <v>0.76801014480631158</v>
      </c>
      <c r="C157" s="14">
        <v>10948.72874682663</v>
      </c>
      <c r="D157" s="14">
        <f t="shared" si="3"/>
        <v>128.83777379712441</v>
      </c>
      <c r="E157" s="14">
        <v>1153.5000489829411</v>
      </c>
      <c r="F157" s="15">
        <v>0.11169290708806009</v>
      </c>
      <c r="G157" s="13">
        <v>-439.90732686034693</v>
      </c>
      <c r="H157" s="13">
        <v>-17.978609201181371</v>
      </c>
      <c r="I157" s="69">
        <v>2.0851517383445191</v>
      </c>
      <c r="J157" s="15">
        <v>5.7005183624303406</v>
      </c>
      <c r="K157" s="16">
        <v>0.1995566519397817</v>
      </c>
      <c r="L157" s="15">
        <v>3.0428700673909521</v>
      </c>
      <c r="M157" s="1">
        <v>0.33852733364721138</v>
      </c>
      <c r="N157" s="14">
        <v>990.45474295664701</v>
      </c>
      <c r="O157" s="14">
        <v>136.34067258425631</v>
      </c>
      <c r="P157" s="14">
        <v>1166.0552448727949</v>
      </c>
      <c r="Q157" s="14">
        <v>63.762114865748991</v>
      </c>
      <c r="R157" s="14">
        <v>1112.3728047674031</v>
      </c>
      <c r="S157" s="2">
        <v>74.641456605991962</v>
      </c>
      <c r="T157" s="54"/>
      <c r="U157" s="54"/>
      <c r="V157" s="52"/>
      <c r="W157" s="52"/>
      <c r="X157" s="52"/>
      <c r="Y157" s="52"/>
      <c r="Z157" s="52"/>
      <c r="AA157" s="52"/>
      <c r="AB157" s="52"/>
      <c r="AC157" s="52"/>
      <c r="AD157" s="52"/>
      <c r="AE157" s="52"/>
      <c r="AF157" s="52"/>
      <c r="AG157" s="52"/>
    </row>
    <row r="158" spans="1:33" s="3" customFormat="1" x14ac:dyDescent="0.3">
      <c r="A158" s="44" t="s">
        <v>293</v>
      </c>
      <c r="B158" s="13">
        <v>0.75343845489013517</v>
      </c>
      <c r="C158" s="14">
        <v>11832.24938786731</v>
      </c>
      <c r="D158" s="14">
        <f t="shared" si="3"/>
        <v>239.47300143146481</v>
      </c>
      <c r="E158" s="14">
        <v>1244.0057521581559</v>
      </c>
      <c r="F158" s="15">
        <v>0.1925015226143581</v>
      </c>
      <c r="G158" s="13">
        <v>-593.05099275305588</v>
      </c>
      <c r="H158" s="13">
        <v>-14.075898534065731</v>
      </c>
      <c r="I158" s="69">
        <v>2.00429039338528</v>
      </c>
      <c r="J158" s="15">
        <v>4.9657949813431266</v>
      </c>
      <c r="K158" s="16">
        <v>0.19253536322409809</v>
      </c>
      <c r="L158" s="15">
        <v>2.3904725526755159</v>
      </c>
      <c r="M158" s="1">
        <v>0.24169710988303261</v>
      </c>
      <c r="N158" s="14">
        <v>973.07745595481265</v>
      </c>
      <c r="O158" s="14">
        <v>142.54714511345591</v>
      </c>
      <c r="P158" s="14">
        <v>1131.06089499928</v>
      </c>
      <c r="Q158" s="14">
        <v>49.339710440488098</v>
      </c>
      <c r="R158" s="14">
        <v>1133.429155751259</v>
      </c>
      <c r="S158" s="2">
        <v>47.133580594151219</v>
      </c>
      <c r="T158" s="54"/>
      <c r="U158" s="54"/>
      <c r="V158" s="52"/>
      <c r="W158" s="52"/>
      <c r="X158" s="52"/>
      <c r="Y158" s="52"/>
      <c r="Z158" s="52"/>
      <c r="AA158" s="52"/>
      <c r="AB158" s="52"/>
      <c r="AC158" s="52"/>
      <c r="AD158" s="52"/>
      <c r="AE158" s="52"/>
      <c r="AF158" s="52"/>
      <c r="AG158" s="52"/>
    </row>
    <row r="159" spans="1:33" s="3" customFormat="1" x14ac:dyDescent="0.3">
      <c r="A159" s="44" t="s">
        <v>294</v>
      </c>
      <c r="B159" s="13">
        <v>8.3732810129892794</v>
      </c>
      <c r="C159" s="14">
        <v>12097.74661450155</v>
      </c>
      <c r="D159" s="14">
        <f t="shared" si="3"/>
        <v>388.7091214026554</v>
      </c>
      <c r="E159" s="14">
        <v>1701.0830467113101</v>
      </c>
      <c r="F159" s="15">
        <v>0.22850684577342861</v>
      </c>
      <c r="G159" s="13">
        <v>-673.67854866549112</v>
      </c>
      <c r="H159" s="13">
        <v>-12.97909728725778</v>
      </c>
      <c r="I159" s="69">
        <v>1.977733342848399</v>
      </c>
      <c r="J159" s="15">
        <v>4.435087936067891</v>
      </c>
      <c r="K159" s="16">
        <v>0.18613173943225081</v>
      </c>
      <c r="L159" s="15">
        <v>2.1275133670908128</v>
      </c>
      <c r="M159" s="1">
        <v>0.27205652950492432</v>
      </c>
      <c r="N159" s="14">
        <v>1019.319953183055</v>
      </c>
      <c r="O159" s="14">
        <v>106.4499723256254</v>
      </c>
      <c r="P159" s="14">
        <v>1097.352685650764</v>
      </c>
      <c r="Q159" s="14">
        <v>42.844253612230702</v>
      </c>
      <c r="R159" s="14">
        <v>1085.8461300204849</v>
      </c>
      <c r="S159" s="2">
        <v>59.615915708048249</v>
      </c>
      <c r="T159" s="54"/>
      <c r="U159" s="54"/>
      <c r="V159" s="52"/>
      <c r="W159" s="52"/>
      <c r="X159" s="52"/>
      <c r="Y159" s="52"/>
      <c r="Z159" s="52"/>
      <c r="AA159" s="52"/>
      <c r="AB159" s="52"/>
      <c r="AC159" s="52"/>
      <c r="AD159" s="52"/>
      <c r="AE159" s="52"/>
      <c r="AF159" s="52"/>
      <c r="AG159" s="52"/>
    </row>
    <row r="160" spans="1:33" s="3" customFormat="1" x14ac:dyDescent="0.3">
      <c r="A160" s="44" t="s">
        <v>295</v>
      </c>
      <c r="B160" s="13">
        <v>13.25935752858935</v>
      </c>
      <c r="C160" s="14">
        <v>13503.48945364115</v>
      </c>
      <c r="D160" s="14">
        <f t="shared" si="3"/>
        <v>229.27793042613303</v>
      </c>
      <c r="E160" s="14">
        <v>1909.089993809936</v>
      </c>
      <c r="F160" s="15">
        <v>0.1200980211354873</v>
      </c>
      <c r="G160" s="13">
        <v>-807.61867583005733</v>
      </c>
      <c r="H160" s="13">
        <v>-12.07054681017202</v>
      </c>
      <c r="I160" s="69">
        <v>1.929528409366303</v>
      </c>
      <c r="J160" s="15">
        <v>3.813261093426235</v>
      </c>
      <c r="K160" s="16">
        <v>0.1946283343749623</v>
      </c>
      <c r="L160" s="15">
        <v>2.8414509492165791</v>
      </c>
      <c r="M160" s="1">
        <v>0.14267506929882551</v>
      </c>
      <c r="N160" s="14">
        <v>930.04458476290256</v>
      </c>
      <c r="O160" s="14">
        <v>118.45788006334629</v>
      </c>
      <c r="P160" s="14">
        <v>1140.766389709411</v>
      </c>
      <c r="Q160" s="14">
        <v>58.90492912709761</v>
      </c>
      <c r="R160" s="14">
        <v>1099.679396811704</v>
      </c>
      <c r="S160" s="2">
        <v>37.979573299500089</v>
      </c>
      <c r="T160" s="54"/>
      <c r="U160" s="54"/>
      <c r="V160" s="52"/>
      <c r="W160" s="52"/>
      <c r="X160" s="52"/>
      <c r="Y160" s="52"/>
      <c r="Z160" s="52"/>
      <c r="AA160" s="52"/>
      <c r="AB160" s="52"/>
      <c r="AC160" s="52"/>
      <c r="AD160" s="52"/>
      <c r="AE160" s="52"/>
      <c r="AF160" s="52"/>
      <c r="AG160" s="52"/>
    </row>
    <row r="161" spans="1:33" s="3" customFormat="1" ht="15" thickBot="1" x14ac:dyDescent="0.35">
      <c r="A161" s="43" t="s">
        <v>296</v>
      </c>
      <c r="B161" s="8">
        <v>0.97006017475553996</v>
      </c>
      <c r="C161" s="6">
        <v>7290.4637584700749</v>
      </c>
      <c r="D161" s="6">
        <f t="shared" si="3"/>
        <v>206.4527607246421</v>
      </c>
      <c r="E161" s="6">
        <v>1013.1551602308569</v>
      </c>
      <c r="F161" s="7">
        <v>0.20377210601937801</v>
      </c>
      <c r="G161" s="8">
        <v>-326.66004577568901</v>
      </c>
      <c r="H161" s="8">
        <v>-18.99208518545765</v>
      </c>
      <c r="I161" s="70">
        <v>2.1459193736769429</v>
      </c>
      <c r="J161" s="7">
        <v>3.8640102854620779</v>
      </c>
      <c r="K161" s="10">
        <v>0.1941530711102476</v>
      </c>
      <c r="L161" s="7">
        <v>3.2402034001150022</v>
      </c>
      <c r="M161" s="9">
        <v>0.56239507233136588</v>
      </c>
      <c r="N161" s="6">
        <v>1061.581369418034</v>
      </c>
      <c r="O161" s="6">
        <v>145.03048158915951</v>
      </c>
      <c r="P161" s="6">
        <v>1137.394507002007</v>
      </c>
      <c r="Q161" s="6">
        <v>66.553319184825796</v>
      </c>
      <c r="R161" s="6">
        <v>1140.0303374565519</v>
      </c>
      <c r="S161" s="11">
        <v>50.181294961813443</v>
      </c>
      <c r="T161" s="54"/>
      <c r="U161" s="54"/>
      <c r="V161" s="52"/>
      <c r="W161" s="52"/>
      <c r="X161" s="52"/>
      <c r="Y161" s="52"/>
      <c r="Z161" s="52"/>
      <c r="AA161" s="52"/>
      <c r="AB161" s="52"/>
      <c r="AC161" s="52"/>
      <c r="AD161" s="52"/>
      <c r="AE161" s="52"/>
      <c r="AF161" s="52"/>
      <c r="AG161" s="52"/>
    </row>
    <row r="162" spans="1:33" s="3" customFormat="1" ht="15" thickTop="1" x14ac:dyDescent="0.3">
      <c r="A162" s="44" t="s">
        <v>297</v>
      </c>
      <c r="B162" s="13">
        <v>-0.62367460931432883</v>
      </c>
      <c r="C162" s="14">
        <v>20684.723668166149</v>
      </c>
      <c r="D162" s="14">
        <f>F162*E162</f>
        <v>331.69152063989162</v>
      </c>
      <c r="E162" s="14">
        <v>1453.499166960177</v>
      </c>
      <c r="F162" s="15">
        <v>0.2282020713734467</v>
      </c>
      <c r="G162" s="13">
        <v>128.01497982131801</v>
      </c>
      <c r="H162" s="13">
        <v>112.8633833060548</v>
      </c>
      <c r="I162" s="69">
        <v>2.0333734156629779</v>
      </c>
      <c r="J162" s="15">
        <v>2.8808962431986398</v>
      </c>
      <c r="K162" s="16">
        <v>0.1943282539860848</v>
      </c>
      <c r="L162" s="15">
        <v>3.0768716454668361</v>
      </c>
      <c r="M162" s="1">
        <v>0.73238872630603835</v>
      </c>
      <c r="N162" s="14">
        <v>739.55564152870807</v>
      </c>
      <c r="O162" s="14">
        <v>102.6414084378613</v>
      </c>
      <c r="P162" s="14">
        <v>1138.220106821464</v>
      </c>
      <c r="Q162" s="21">
        <v>42.23467395605109</v>
      </c>
      <c r="R162" s="21">
        <v>1083.463968766624</v>
      </c>
      <c r="S162" s="31">
        <v>38.297943444008951</v>
      </c>
      <c r="T162" s="54"/>
      <c r="U162" s="54"/>
      <c r="V162" s="52"/>
      <c r="W162" s="52"/>
      <c r="X162" s="52"/>
      <c r="Y162" s="52"/>
      <c r="Z162" s="52"/>
      <c r="AA162" s="52"/>
      <c r="AB162" s="52"/>
      <c r="AC162" s="52"/>
      <c r="AD162" s="52"/>
      <c r="AE162" s="52"/>
      <c r="AF162" s="52"/>
      <c r="AG162" s="52"/>
    </row>
    <row r="163" spans="1:33" s="3" customFormat="1" x14ac:dyDescent="0.3">
      <c r="A163" s="44" t="s">
        <v>298</v>
      </c>
      <c r="B163" s="13">
        <v>-0.29478903385324651</v>
      </c>
      <c r="C163" s="14">
        <v>26383.165914341</v>
      </c>
      <c r="D163" s="14">
        <f t="shared" ref="D163:D190" si="4">F163*E163</f>
        <v>976.71140107616088</v>
      </c>
      <c r="E163" s="14">
        <v>1945.707345154992</v>
      </c>
      <c r="F163" s="15">
        <v>0.5019826869175732</v>
      </c>
      <c r="G163" s="13">
        <v>177.234721540435</v>
      </c>
      <c r="H163" s="13">
        <v>129.96816017561301</v>
      </c>
      <c r="I163" s="69">
        <v>1.8288737812586311</v>
      </c>
      <c r="J163" s="15">
        <v>2.7775818867571909</v>
      </c>
      <c r="K163" s="16">
        <v>0.17184712747737321</v>
      </c>
      <c r="L163" s="15">
        <v>2.2871981733479871</v>
      </c>
      <c r="M163" s="1">
        <v>0.46576504546595582</v>
      </c>
      <c r="N163" s="14">
        <v>711.89912409175679</v>
      </c>
      <c r="O163" s="14">
        <v>106.9307327752785</v>
      </c>
      <c r="P163" s="14">
        <v>1020.314252416053</v>
      </c>
      <c r="Q163" s="21">
        <v>36.223943502226817</v>
      </c>
      <c r="R163" s="21">
        <v>1109.868183236998</v>
      </c>
      <c r="S163" s="31">
        <v>29.98872334487071</v>
      </c>
      <c r="T163" s="54"/>
      <c r="U163" s="54"/>
      <c r="V163" s="52"/>
      <c r="W163" s="52"/>
      <c r="X163" s="52"/>
      <c r="Y163" s="52"/>
      <c r="Z163" s="52"/>
      <c r="AA163" s="52"/>
      <c r="AB163" s="52"/>
      <c r="AC163" s="52"/>
      <c r="AD163" s="52"/>
      <c r="AE163" s="52"/>
      <c r="AF163" s="52"/>
      <c r="AG163" s="52"/>
    </row>
    <row r="164" spans="1:33" s="3" customFormat="1" x14ac:dyDescent="0.3">
      <c r="A164" s="44" t="s">
        <v>299</v>
      </c>
      <c r="B164" s="13">
        <v>-0.2086667780412354</v>
      </c>
      <c r="C164" s="14">
        <v>23150.474746284592</v>
      </c>
      <c r="D164" s="14">
        <f t="shared" si="4"/>
        <v>675.33402443902185</v>
      </c>
      <c r="E164" s="14">
        <v>1648.811414869062</v>
      </c>
      <c r="F164" s="15">
        <v>0.40958839704093908</v>
      </c>
      <c r="G164" s="13">
        <v>17.292039720387951</v>
      </c>
      <c r="H164" s="13">
        <v>1045.5596808768621</v>
      </c>
      <c r="I164" s="69">
        <v>1.8620997678639779</v>
      </c>
      <c r="J164" s="15">
        <v>2.5905490734005361</v>
      </c>
      <c r="K164" s="16">
        <v>0.18492794714642191</v>
      </c>
      <c r="L164" s="15">
        <v>2.554504476021259</v>
      </c>
      <c r="M164" s="1">
        <v>0.56103376860148357</v>
      </c>
      <c r="N164" s="14">
        <v>582.15859994215964</v>
      </c>
      <c r="O164" s="14">
        <v>112.90779559277669</v>
      </c>
      <c r="P164" s="14">
        <v>1090.7423829078859</v>
      </c>
      <c r="Q164" s="21">
        <v>40.629297392105592</v>
      </c>
      <c r="R164" s="21">
        <v>1084.9169111895239</v>
      </c>
      <c r="S164" s="31">
        <v>33.205922999864889</v>
      </c>
      <c r="T164" s="54"/>
      <c r="U164" s="54"/>
      <c r="V164" s="52"/>
      <c r="W164" s="52"/>
      <c r="X164" s="52"/>
      <c r="Y164" s="52"/>
      <c r="Z164" s="52"/>
      <c r="AA164" s="52"/>
      <c r="AB164" s="52"/>
      <c r="AC164" s="52"/>
      <c r="AD164" s="52"/>
      <c r="AE164" s="52"/>
      <c r="AF164" s="52"/>
      <c r="AG164" s="52"/>
    </row>
    <row r="165" spans="1:33" s="3" customFormat="1" x14ac:dyDescent="0.3">
      <c r="A165" s="44" t="s">
        <v>300</v>
      </c>
      <c r="B165" s="13">
        <v>0.30236251971101491</v>
      </c>
      <c r="C165" s="14">
        <v>28932.96408587398</v>
      </c>
      <c r="D165" s="14">
        <f t="shared" si="4"/>
        <v>543.19108700580273</v>
      </c>
      <c r="E165" s="14">
        <v>2139.426468205806</v>
      </c>
      <c r="F165" s="15">
        <v>0.25389565618552939</v>
      </c>
      <c r="G165" s="13">
        <v>178.4370208458318</v>
      </c>
      <c r="H165" s="13">
        <v>110.96965644327931</v>
      </c>
      <c r="I165" s="69">
        <v>1.947081514923648</v>
      </c>
      <c r="J165" s="15">
        <v>3.1600224632752631</v>
      </c>
      <c r="K165" s="16">
        <v>0.18570450610825059</v>
      </c>
      <c r="L165" s="15">
        <v>3.0646190327869318</v>
      </c>
      <c r="M165" s="1">
        <v>0.67213830100435212</v>
      </c>
      <c r="N165" s="14">
        <v>702.08387116728466</v>
      </c>
      <c r="O165" s="14">
        <v>113.8233778331016</v>
      </c>
      <c r="P165" s="14">
        <v>1092.3097061181829</v>
      </c>
      <c r="Q165" s="21">
        <v>43.237402852292291</v>
      </c>
      <c r="R165" s="21">
        <v>1084.844743310465</v>
      </c>
      <c r="S165" s="31">
        <v>41.016682674436723</v>
      </c>
      <c r="T165" s="54"/>
      <c r="U165" s="54"/>
      <c r="V165" s="52"/>
      <c r="W165" s="52"/>
      <c r="X165" s="52"/>
      <c r="Y165" s="52"/>
      <c r="Z165" s="52"/>
      <c r="AA165" s="52"/>
      <c r="AB165" s="52"/>
      <c r="AC165" s="52"/>
      <c r="AD165" s="52"/>
      <c r="AE165" s="52"/>
      <c r="AF165" s="52"/>
      <c r="AG165" s="52"/>
    </row>
    <row r="166" spans="1:33" s="3" customFormat="1" x14ac:dyDescent="0.3">
      <c r="A166" s="44" t="s">
        <v>301</v>
      </c>
      <c r="B166" s="13">
        <v>0.48690220628658731</v>
      </c>
      <c r="C166" s="14">
        <v>27338.734135462641</v>
      </c>
      <c r="D166" s="14">
        <f t="shared" si="4"/>
        <v>525.20802818412301</v>
      </c>
      <c r="E166" s="14">
        <v>2018.1702890566839</v>
      </c>
      <c r="F166" s="15">
        <v>0.26023969881630321</v>
      </c>
      <c r="G166" s="13">
        <v>152.86872969049551</v>
      </c>
      <c r="H166" s="13">
        <v>119.4445562675961</v>
      </c>
      <c r="I166" s="69">
        <v>1.86210836394723</v>
      </c>
      <c r="J166" s="15">
        <v>2.545590223769421</v>
      </c>
      <c r="K166" s="16">
        <v>0.18091608444229121</v>
      </c>
      <c r="L166" s="15">
        <v>2.1622181056760441</v>
      </c>
      <c r="M166" s="1">
        <v>0.68388422124747494</v>
      </c>
      <c r="N166" s="14">
        <v>647.36044796106637</v>
      </c>
      <c r="O166" s="14">
        <v>95.351285926629075</v>
      </c>
      <c r="P166" s="14">
        <v>1069.1290683733091</v>
      </c>
      <c r="Q166" s="21">
        <v>33.225545490321913</v>
      </c>
      <c r="R166" s="21">
        <v>1171.948282225314</v>
      </c>
      <c r="S166" s="31">
        <v>37.463297642016528</v>
      </c>
      <c r="T166" s="54"/>
      <c r="U166" s="54"/>
      <c r="V166" s="52"/>
      <c r="W166" s="52"/>
      <c r="X166" s="52"/>
      <c r="Y166" s="52"/>
      <c r="Z166" s="52"/>
      <c r="AA166" s="52"/>
      <c r="AB166" s="52"/>
      <c r="AC166" s="52"/>
      <c r="AD166" s="52"/>
      <c r="AE166" s="52"/>
      <c r="AF166" s="52"/>
      <c r="AG166" s="52"/>
    </row>
    <row r="167" spans="1:33" s="3" customFormat="1" x14ac:dyDescent="0.3">
      <c r="A167" s="44" t="s">
        <v>302</v>
      </c>
      <c r="B167" s="13">
        <v>0.69988837818346372</v>
      </c>
      <c r="C167" s="14">
        <v>26784.629114668751</v>
      </c>
      <c r="D167" s="14">
        <f t="shared" si="4"/>
        <v>877.49978644804457</v>
      </c>
      <c r="E167" s="14">
        <v>1954.8673461052149</v>
      </c>
      <c r="F167" s="15">
        <v>0.44887945373701882</v>
      </c>
      <c r="G167" s="13">
        <v>130.74101825978451</v>
      </c>
      <c r="H167" s="13">
        <v>141.19129065367059</v>
      </c>
      <c r="I167" s="69">
        <v>2.0096591132203239</v>
      </c>
      <c r="J167" s="15">
        <v>2.4757981030996161</v>
      </c>
      <c r="K167" s="16">
        <v>0.19039916431604109</v>
      </c>
      <c r="L167" s="15">
        <v>2.5174084004706501</v>
      </c>
      <c r="M167" s="1">
        <v>0.61145580522923371</v>
      </c>
      <c r="N167" s="14">
        <v>696.73362576110981</v>
      </c>
      <c r="O167" s="14">
        <v>109.67102316415441</v>
      </c>
      <c r="P167" s="14">
        <v>1119.351983780675</v>
      </c>
      <c r="Q167" s="21">
        <v>48.709632521052932</v>
      </c>
      <c r="R167" s="21">
        <v>1112.074102997766</v>
      </c>
      <c r="S167" s="31">
        <v>38.094089452166962</v>
      </c>
      <c r="T167" s="54"/>
      <c r="U167" s="54"/>
      <c r="V167" s="52"/>
      <c r="W167" s="52"/>
      <c r="X167" s="52"/>
      <c r="Y167" s="52"/>
      <c r="Z167" s="52"/>
      <c r="AA167" s="52"/>
      <c r="AB167" s="52"/>
      <c r="AC167" s="52"/>
      <c r="AD167" s="52"/>
      <c r="AE167" s="52"/>
      <c r="AF167" s="52"/>
      <c r="AG167" s="52"/>
    </row>
    <row r="168" spans="1:33" s="3" customFormat="1" x14ac:dyDescent="0.3">
      <c r="A168" s="44" t="s">
        <v>303</v>
      </c>
      <c r="B168" s="13">
        <v>0.42182643668307068</v>
      </c>
      <c r="C168" s="14">
        <v>26275.700918989351</v>
      </c>
      <c r="D168" s="14">
        <f t="shared" si="4"/>
        <v>314.70922962893945</v>
      </c>
      <c r="E168" s="14">
        <v>2056.4037113308432</v>
      </c>
      <c r="F168" s="15">
        <v>0.15303864114564791</v>
      </c>
      <c r="G168" s="13">
        <v>-167.76395570722721</v>
      </c>
      <c r="H168" s="13">
        <v>-94.43799146289372</v>
      </c>
      <c r="I168" s="69">
        <v>1.848367960541712</v>
      </c>
      <c r="J168" s="15">
        <v>2.4005443760904739</v>
      </c>
      <c r="K168" s="16">
        <v>0.1747546520892041</v>
      </c>
      <c r="L168" s="15">
        <v>2.1779370802314948</v>
      </c>
      <c r="M168" s="1">
        <v>0.54707258183756535</v>
      </c>
      <c r="N168" s="14">
        <v>687.91677612495585</v>
      </c>
      <c r="O168" s="14">
        <v>114.1741289508163</v>
      </c>
      <c r="P168" s="14">
        <v>1035.5707174085601</v>
      </c>
      <c r="Q168" s="21">
        <v>41.967683200057863</v>
      </c>
      <c r="R168" s="21">
        <v>1063.6798692976949</v>
      </c>
      <c r="S168" s="31">
        <v>39.666450531692377</v>
      </c>
      <c r="T168" s="54"/>
      <c r="U168" s="54"/>
      <c r="V168" s="52"/>
      <c r="W168" s="52"/>
      <c r="X168" s="52"/>
      <c r="Y168" s="52"/>
      <c r="Z168" s="52"/>
      <c r="AA168" s="52"/>
      <c r="AB168" s="52"/>
      <c r="AC168" s="52"/>
      <c r="AD168" s="52"/>
      <c r="AE168" s="52"/>
      <c r="AF168" s="52"/>
      <c r="AG168" s="52"/>
    </row>
    <row r="169" spans="1:33" s="3" customFormat="1" x14ac:dyDescent="0.3">
      <c r="A169" s="44" t="s">
        <v>304</v>
      </c>
      <c r="B169" s="13">
        <v>-0.2188787188736514</v>
      </c>
      <c r="C169" s="14">
        <v>17830.26378743181</v>
      </c>
      <c r="D169" s="14">
        <f t="shared" si="4"/>
        <v>181.92641932617812</v>
      </c>
      <c r="E169" s="14">
        <v>1333.080659397247</v>
      </c>
      <c r="F169" s="15">
        <v>0.13647067643186439</v>
      </c>
      <c r="G169" s="13">
        <v>-47.06948158279728</v>
      </c>
      <c r="H169" s="13">
        <v>-354.47748305770142</v>
      </c>
      <c r="I169" s="69">
        <v>1.814156368935959</v>
      </c>
      <c r="J169" s="15">
        <v>3.2672504246848248</v>
      </c>
      <c r="K169" s="16">
        <v>0.17578819395498971</v>
      </c>
      <c r="L169" s="15">
        <v>3.0752871214385138</v>
      </c>
      <c r="M169" s="1">
        <v>0.70261848584534714</v>
      </c>
      <c r="N169" s="14">
        <v>601.34373591067651</v>
      </c>
      <c r="O169" s="14">
        <v>134.58548045568449</v>
      </c>
      <c r="P169" s="14">
        <v>1041.4923375045601</v>
      </c>
      <c r="Q169" s="21">
        <v>51.708018692417284</v>
      </c>
      <c r="R169" s="21">
        <v>1116.390215946313</v>
      </c>
      <c r="S169" s="31">
        <v>44.813947991130341</v>
      </c>
      <c r="T169" s="54"/>
      <c r="U169" s="54"/>
      <c r="V169" s="52"/>
      <c r="W169" s="52"/>
      <c r="X169" s="52"/>
      <c r="Y169" s="52"/>
      <c r="Z169" s="52"/>
      <c r="AA169" s="52"/>
      <c r="AB169" s="52"/>
      <c r="AC169" s="52"/>
      <c r="AD169" s="52"/>
      <c r="AE169" s="52"/>
      <c r="AF169" s="52"/>
      <c r="AG169" s="52"/>
    </row>
    <row r="170" spans="1:33" s="3" customFormat="1" x14ac:dyDescent="0.3">
      <c r="A170" s="44" t="s">
        <v>305</v>
      </c>
      <c r="B170" s="13">
        <v>-0.38825578242256509</v>
      </c>
      <c r="C170" s="14">
        <v>24897.97227938598</v>
      </c>
      <c r="D170" s="14">
        <f t="shared" si="4"/>
        <v>277.4076306899093</v>
      </c>
      <c r="E170" s="14">
        <v>1870.0552560549561</v>
      </c>
      <c r="F170" s="15">
        <v>0.14834194326167921</v>
      </c>
      <c r="G170" s="13">
        <v>-12.30072465387792</v>
      </c>
      <c r="H170" s="13">
        <v>-1361.978899431509</v>
      </c>
      <c r="I170" s="69">
        <v>1.972159794473445</v>
      </c>
      <c r="J170" s="15">
        <v>2.6296677492618108</v>
      </c>
      <c r="K170" s="16">
        <v>0.18347942127582281</v>
      </c>
      <c r="L170" s="15">
        <v>2.41833437683874</v>
      </c>
      <c r="M170" s="1">
        <v>-1.026327632002549E-2</v>
      </c>
      <c r="N170" s="14">
        <v>694.91055099269374</v>
      </c>
      <c r="O170" s="14">
        <v>116.8904533894224</v>
      </c>
      <c r="P170" s="14">
        <v>1082.180548032002</v>
      </c>
      <c r="Q170" s="21">
        <v>30.96042832062356</v>
      </c>
      <c r="R170" s="21">
        <v>1039.9332128341671</v>
      </c>
      <c r="S170" s="31">
        <v>34.329390295820787</v>
      </c>
      <c r="T170" s="54"/>
      <c r="U170" s="54"/>
      <c r="V170" s="52"/>
      <c r="W170" s="52"/>
      <c r="X170" s="52"/>
      <c r="Y170" s="52"/>
      <c r="Z170" s="52"/>
      <c r="AA170" s="52"/>
      <c r="AB170" s="52"/>
      <c r="AC170" s="52"/>
      <c r="AD170" s="52"/>
      <c r="AE170" s="52"/>
      <c r="AF170" s="52"/>
      <c r="AG170" s="52"/>
    </row>
    <row r="171" spans="1:33" s="3" customFormat="1" x14ac:dyDescent="0.3">
      <c r="A171" s="44" t="s">
        <v>306</v>
      </c>
      <c r="B171" s="13">
        <v>3.3757740005095051E-2</v>
      </c>
      <c r="C171" s="14">
        <v>28620.35668350078</v>
      </c>
      <c r="D171" s="14">
        <f t="shared" si="4"/>
        <v>545.04546075683913</v>
      </c>
      <c r="E171" s="14">
        <v>2146.7115989414451</v>
      </c>
      <c r="F171" s="15">
        <v>0.25389785056623532</v>
      </c>
      <c r="G171" s="13">
        <v>-66.247789288654545</v>
      </c>
      <c r="H171" s="13">
        <v>-272.12217516176582</v>
      </c>
      <c r="I171" s="69">
        <v>1.851679645426163</v>
      </c>
      <c r="J171" s="15">
        <v>2.2449877093744801</v>
      </c>
      <c r="K171" s="16">
        <v>0.18060074290085629</v>
      </c>
      <c r="L171" s="15">
        <v>1.7938319672848939</v>
      </c>
      <c r="M171" s="1">
        <v>0.1853247965534153</v>
      </c>
      <c r="N171" s="14">
        <v>655.68176907747772</v>
      </c>
      <c r="O171" s="14">
        <v>98.640630213123572</v>
      </c>
      <c r="P171" s="14">
        <v>1068.239987147133</v>
      </c>
      <c r="Q171" s="21">
        <v>55.587625893273923</v>
      </c>
      <c r="R171" s="21">
        <v>1098.575753617718</v>
      </c>
      <c r="S171" s="31">
        <v>42.147533957316483</v>
      </c>
      <c r="T171" s="54"/>
      <c r="U171" s="54"/>
      <c r="V171" s="52"/>
      <c r="W171" s="52"/>
      <c r="X171" s="52"/>
      <c r="Y171" s="52"/>
      <c r="Z171" s="52"/>
      <c r="AA171" s="52"/>
      <c r="AB171" s="52"/>
      <c r="AC171" s="52"/>
      <c r="AD171" s="52"/>
      <c r="AE171" s="52"/>
      <c r="AF171" s="52"/>
      <c r="AG171" s="52"/>
    </row>
    <row r="172" spans="1:33" s="3" customFormat="1" x14ac:dyDescent="0.3">
      <c r="A172" s="44" t="s">
        <v>307</v>
      </c>
      <c r="B172" s="13">
        <v>0.20558915737354411</v>
      </c>
      <c r="C172" s="14">
        <v>25270.48955394137</v>
      </c>
      <c r="D172" s="14">
        <f t="shared" si="4"/>
        <v>543.92382171041095</v>
      </c>
      <c r="E172" s="14">
        <v>1963.0138052965719</v>
      </c>
      <c r="F172" s="15">
        <v>0.27708609090919512</v>
      </c>
      <c r="G172" s="13">
        <v>-139.8401976536291</v>
      </c>
      <c r="H172" s="13">
        <v>-113.23005584462651</v>
      </c>
      <c r="I172" s="69">
        <v>1.892836510872657</v>
      </c>
      <c r="J172" s="15">
        <v>2.4343302095167698</v>
      </c>
      <c r="K172" s="16">
        <v>0.1797632546234208</v>
      </c>
      <c r="L172" s="15">
        <v>1.868288629758694</v>
      </c>
      <c r="M172" s="1">
        <v>0.44269237413815959</v>
      </c>
      <c r="N172" s="14">
        <v>708.49673747856946</v>
      </c>
      <c r="O172" s="14">
        <v>105.5325729270719</v>
      </c>
      <c r="P172" s="14">
        <v>1063.652563645511</v>
      </c>
      <c r="Q172" s="21">
        <v>48.226971179019657</v>
      </c>
      <c r="R172" s="21">
        <v>1077.784586872089</v>
      </c>
      <c r="S172" s="31">
        <v>38.926769259832227</v>
      </c>
      <c r="T172" s="54"/>
      <c r="U172" s="54"/>
      <c r="V172" s="52"/>
      <c r="W172" s="52"/>
      <c r="X172" s="52"/>
      <c r="Y172" s="52"/>
      <c r="Z172" s="52"/>
      <c r="AA172" s="52"/>
      <c r="AB172" s="52"/>
      <c r="AC172" s="52"/>
      <c r="AD172" s="52"/>
      <c r="AE172" s="52"/>
      <c r="AF172" s="52"/>
      <c r="AG172" s="52"/>
    </row>
    <row r="173" spans="1:33" s="3" customFormat="1" x14ac:dyDescent="0.3">
      <c r="A173" s="44" t="s">
        <v>308</v>
      </c>
      <c r="B173" s="13">
        <v>0.80007277519862452</v>
      </c>
      <c r="C173" s="14">
        <v>23958.349538615141</v>
      </c>
      <c r="D173" s="14">
        <f t="shared" si="4"/>
        <v>479.38805427138499</v>
      </c>
      <c r="E173" s="14">
        <v>1852.9735920794301</v>
      </c>
      <c r="F173" s="15">
        <v>0.25871283666455802</v>
      </c>
      <c r="G173" s="13">
        <v>311.36085996304712</v>
      </c>
      <c r="H173" s="13">
        <v>48.600193226459311</v>
      </c>
      <c r="I173" s="69">
        <v>1.912219710191646</v>
      </c>
      <c r="J173" s="15">
        <v>2.9529465715218</v>
      </c>
      <c r="K173" s="16">
        <v>0.18457500523831669</v>
      </c>
      <c r="L173" s="15">
        <v>2.5880214273884472</v>
      </c>
      <c r="M173" s="1">
        <v>0.5157108594850871</v>
      </c>
      <c r="N173" s="14">
        <v>674.13651230908386</v>
      </c>
      <c r="O173" s="14">
        <v>122.1433918703479</v>
      </c>
      <c r="P173" s="14">
        <v>1087.69673699444</v>
      </c>
      <c r="Q173" s="21">
        <v>46.706112205915218</v>
      </c>
      <c r="R173" s="21">
        <v>1108.429403832318</v>
      </c>
      <c r="S173" s="31">
        <v>50.298896692453717</v>
      </c>
      <c r="T173" s="54"/>
      <c r="U173" s="54"/>
      <c r="V173" s="52"/>
      <c r="W173" s="52"/>
      <c r="X173" s="52"/>
      <c r="Y173" s="52"/>
      <c r="Z173" s="52"/>
      <c r="AA173" s="52"/>
      <c r="AB173" s="52"/>
      <c r="AC173" s="52"/>
      <c r="AD173" s="52"/>
      <c r="AE173" s="52"/>
      <c r="AF173" s="52"/>
      <c r="AG173" s="52"/>
    </row>
    <row r="174" spans="1:33" s="3" customFormat="1" x14ac:dyDescent="0.3">
      <c r="A174" s="44" t="s">
        <v>309</v>
      </c>
      <c r="B174" s="13">
        <v>0.46428489516285731</v>
      </c>
      <c r="C174" s="14">
        <v>21373.112030247132</v>
      </c>
      <c r="D174" s="14">
        <f t="shared" si="4"/>
        <v>389.55014588667729</v>
      </c>
      <c r="E174" s="14">
        <v>1655.825950508678</v>
      </c>
      <c r="F174" s="15">
        <v>0.23526032175483511</v>
      </c>
      <c r="G174" s="13">
        <v>-278.60633974174721</v>
      </c>
      <c r="H174" s="13">
        <v>-44.08524495959179</v>
      </c>
      <c r="I174" s="69">
        <v>1.8650025488908719</v>
      </c>
      <c r="J174" s="15">
        <v>2.313228403610919</v>
      </c>
      <c r="K174" s="16">
        <v>0.18232658746077349</v>
      </c>
      <c r="L174" s="15">
        <v>1.840337498172754</v>
      </c>
      <c r="M174" s="1">
        <v>0.30725972624619019</v>
      </c>
      <c r="N174" s="14">
        <v>671.7817688815627</v>
      </c>
      <c r="O174" s="14">
        <v>105.4737117683718</v>
      </c>
      <c r="P174" s="14">
        <v>1077.486112485655</v>
      </c>
      <c r="Q174" s="21">
        <v>69.000709223326965</v>
      </c>
      <c r="R174" s="21">
        <v>1114.252199106257</v>
      </c>
      <c r="S174" s="31">
        <v>55.969147964299353</v>
      </c>
      <c r="T174" s="54"/>
      <c r="U174" s="54"/>
      <c r="V174" s="52"/>
      <c r="W174" s="52"/>
      <c r="X174" s="52"/>
      <c r="Y174" s="52"/>
      <c r="Z174" s="52"/>
      <c r="AA174" s="52"/>
      <c r="AB174" s="52"/>
      <c r="AC174" s="52"/>
      <c r="AD174" s="52"/>
      <c r="AE174" s="52"/>
      <c r="AF174" s="52"/>
      <c r="AG174" s="52"/>
    </row>
    <row r="175" spans="1:33" s="3" customFormat="1" x14ac:dyDescent="0.3">
      <c r="A175" s="44" t="s">
        <v>310</v>
      </c>
      <c r="B175" s="13">
        <v>0.2325707356138251</v>
      </c>
      <c r="C175" s="14">
        <v>23035.24692643018</v>
      </c>
      <c r="D175" s="14">
        <f t="shared" si="4"/>
        <v>400.16465015555286</v>
      </c>
      <c r="E175" s="14">
        <v>1836.8212053830709</v>
      </c>
      <c r="F175" s="15">
        <v>0.21785715941367201</v>
      </c>
      <c r="G175" s="13">
        <v>-131.9178800615349</v>
      </c>
      <c r="H175" s="13">
        <v>-112.07802154068079</v>
      </c>
      <c r="I175" s="69">
        <v>1.8853627517288469</v>
      </c>
      <c r="J175" s="15">
        <v>2.4337337522985121</v>
      </c>
      <c r="K175" s="16">
        <v>0.1799607208133866</v>
      </c>
      <c r="L175" s="15">
        <v>2.1419503576653272</v>
      </c>
      <c r="M175" s="1">
        <v>0.62173100355975253</v>
      </c>
      <c r="N175" s="14">
        <v>733.96811012597811</v>
      </c>
      <c r="O175" s="14">
        <v>92.113797410314078</v>
      </c>
      <c r="P175" s="14">
        <v>1063.9732818408279</v>
      </c>
      <c r="Q175" s="21">
        <v>70.841938840189727</v>
      </c>
      <c r="R175" s="21">
        <v>1161.647772463549</v>
      </c>
      <c r="S175" s="31">
        <v>51.652952326757351</v>
      </c>
      <c r="T175" s="54"/>
      <c r="U175" s="54"/>
      <c r="V175" s="52"/>
      <c r="W175" s="52"/>
      <c r="X175" s="52"/>
      <c r="Y175" s="52"/>
      <c r="Z175" s="52"/>
      <c r="AA175" s="52"/>
      <c r="AB175" s="52"/>
      <c r="AC175" s="52"/>
      <c r="AD175" s="52"/>
      <c r="AE175" s="52"/>
      <c r="AF175" s="52"/>
      <c r="AG175" s="52"/>
    </row>
    <row r="176" spans="1:33" s="3" customFormat="1" x14ac:dyDescent="0.3">
      <c r="A176" s="44" t="s">
        <v>311</v>
      </c>
      <c r="B176" s="13">
        <v>0.27587926093506282</v>
      </c>
      <c r="C176" s="14">
        <v>30093.891780411981</v>
      </c>
      <c r="D176" s="14">
        <f t="shared" si="4"/>
        <v>527.21235267636507</v>
      </c>
      <c r="E176" s="14">
        <v>2384.2025584627768</v>
      </c>
      <c r="F176" s="15">
        <v>0.22112733282875391</v>
      </c>
      <c r="G176" s="13">
        <v>514.7284012824872</v>
      </c>
      <c r="H176" s="13">
        <v>61.218261025836632</v>
      </c>
      <c r="I176" s="69">
        <v>1.8215464096057301</v>
      </c>
      <c r="J176" s="15">
        <v>3.6639465910877389</v>
      </c>
      <c r="K176" s="16">
        <v>0.18354166912072609</v>
      </c>
      <c r="L176" s="15">
        <v>3.3033344311089969</v>
      </c>
      <c r="M176" s="1">
        <v>0.2452869773865809</v>
      </c>
      <c r="N176" s="14">
        <v>638.22765876303436</v>
      </c>
      <c r="O176" s="14">
        <v>177.2263446219396</v>
      </c>
      <c r="P176" s="14">
        <v>1083.3652418346369</v>
      </c>
      <c r="Q176" s="21">
        <v>60.608991370738607</v>
      </c>
      <c r="R176" s="21">
        <v>1121.969262969398</v>
      </c>
      <c r="S176" s="31">
        <v>59.232541184789667</v>
      </c>
      <c r="T176" s="54"/>
      <c r="U176" s="54"/>
      <c r="V176" s="52"/>
      <c r="W176" s="52"/>
      <c r="X176" s="52"/>
      <c r="Y176" s="52"/>
      <c r="Z176" s="52"/>
      <c r="AA176" s="52"/>
      <c r="AB176" s="52"/>
      <c r="AC176" s="52"/>
      <c r="AD176" s="52"/>
      <c r="AE176" s="52"/>
      <c r="AF176" s="52"/>
      <c r="AG176" s="52"/>
    </row>
    <row r="177" spans="1:33" s="3" customFormat="1" x14ac:dyDescent="0.3">
      <c r="A177" s="44" t="s">
        <v>312</v>
      </c>
      <c r="B177" s="13">
        <v>0.4456587179760601</v>
      </c>
      <c r="C177" s="14">
        <v>25123.902318330202</v>
      </c>
      <c r="D177" s="14">
        <f t="shared" si="4"/>
        <v>550.48368675924189</v>
      </c>
      <c r="E177" s="14">
        <v>2184.9351507138908</v>
      </c>
      <c r="F177" s="15">
        <v>0.25194509163321421</v>
      </c>
      <c r="G177" s="13">
        <v>-403.03052302185972</v>
      </c>
      <c r="H177" s="13">
        <v>-50.367410924558769</v>
      </c>
      <c r="I177" s="69">
        <v>1.977234860032709</v>
      </c>
      <c r="J177" s="15">
        <v>2.5861731915708628</v>
      </c>
      <c r="K177" s="16">
        <v>0.18174539694486119</v>
      </c>
      <c r="L177" s="15">
        <v>2.0104757581703612</v>
      </c>
      <c r="M177" s="1">
        <v>0.24566662633928699</v>
      </c>
      <c r="N177" s="14">
        <v>1255.161902158055</v>
      </c>
      <c r="O177" s="14">
        <v>118.9719891439204</v>
      </c>
      <c r="P177" s="14">
        <v>1075.064143288731</v>
      </c>
      <c r="Q177" s="21">
        <v>64.337645068906312</v>
      </c>
      <c r="R177" s="21">
        <v>1136.347657800811</v>
      </c>
      <c r="S177" s="31">
        <v>46.957251716023663</v>
      </c>
      <c r="T177" s="54"/>
      <c r="U177" s="54"/>
      <c r="V177" s="52"/>
      <c r="W177" s="52"/>
      <c r="X177" s="52"/>
      <c r="Y177" s="52"/>
      <c r="Z177" s="52"/>
      <c r="AA177" s="52"/>
      <c r="AB177" s="52"/>
      <c r="AC177" s="52"/>
      <c r="AD177" s="52"/>
      <c r="AE177" s="52"/>
      <c r="AF177" s="52"/>
      <c r="AG177" s="52"/>
    </row>
    <row r="178" spans="1:33" s="3" customFormat="1" x14ac:dyDescent="0.3">
      <c r="A178" s="44" t="s">
        <v>313</v>
      </c>
      <c r="B178" s="13">
        <v>0.30252896018749648</v>
      </c>
      <c r="C178" s="14">
        <v>33149.955840419127</v>
      </c>
      <c r="D178" s="14">
        <f t="shared" si="4"/>
        <v>749.83599903145057</v>
      </c>
      <c r="E178" s="14">
        <v>2889.5143256622682</v>
      </c>
      <c r="F178" s="15">
        <v>0.25950243346157847</v>
      </c>
      <c r="G178" s="13">
        <v>-547.77876351002658</v>
      </c>
      <c r="H178" s="13">
        <v>-38.92467305878727</v>
      </c>
      <c r="I178" s="69">
        <v>1.9303150737289581</v>
      </c>
      <c r="J178" s="15">
        <v>2.35387023427666</v>
      </c>
      <c r="K178" s="16">
        <v>0.18600171147745551</v>
      </c>
      <c r="L178" s="15">
        <v>1.6675801621626281</v>
      </c>
      <c r="M178" s="1">
        <v>0.27208302015167801</v>
      </c>
      <c r="N178" s="14">
        <v>1224.707363412633</v>
      </c>
      <c r="O178" s="14">
        <v>91.302493018443869</v>
      </c>
      <c r="P178" s="14">
        <v>1097.860501817059</v>
      </c>
      <c r="Q178" s="21">
        <v>60.843795534463233</v>
      </c>
      <c r="R178" s="21">
        <v>1092.081392496769</v>
      </c>
      <c r="S178" s="31">
        <v>49.425284298986178</v>
      </c>
      <c r="T178" s="54"/>
      <c r="U178" s="54"/>
      <c r="V178" s="52"/>
      <c r="W178" s="52"/>
      <c r="X178" s="52"/>
      <c r="Y178" s="52"/>
      <c r="Z178" s="52"/>
      <c r="AA178" s="52"/>
      <c r="AB178" s="52"/>
      <c r="AC178" s="52"/>
      <c r="AD178" s="52"/>
      <c r="AE178" s="52"/>
      <c r="AF178" s="52"/>
      <c r="AG178" s="52"/>
    </row>
    <row r="179" spans="1:33" s="3" customFormat="1" x14ac:dyDescent="0.3">
      <c r="A179" s="44" t="s">
        <v>314</v>
      </c>
      <c r="B179" s="13">
        <v>0.30160167858675158</v>
      </c>
      <c r="C179" s="14">
        <v>27889.212456045279</v>
      </c>
      <c r="D179" s="14">
        <f t="shared" si="4"/>
        <v>301.98244864677514</v>
      </c>
      <c r="E179" s="14">
        <v>2511.1981037627952</v>
      </c>
      <c r="F179" s="15">
        <v>0.120254331266929</v>
      </c>
      <c r="G179" s="13">
        <v>-688.65480004590381</v>
      </c>
      <c r="H179" s="13">
        <v>-25.52524418109218</v>
      </c>
      <c r="I179" s="69">
        <v>1.895887386553095</v>
      </c>
      <c r="J179" s="15">
        <v>2.3889644525156042</v>
      </c>
      <c r="K179" s="16">
        <v>0.18550047717147411</v>
      </c>
      <c r="L179" s="15">
        <v>1.9848067092304551</v>
      </c>
      <c r="M179" s="1">
        <v>0.51208748449955288</v>
      </c>
      <c r="N179" s="14">
        <v>1285.069503559919</v>
      </c>
      <c r="O179" s="14">
        <v>82.597670690942579</v>
      </c>
      <c r="P179" s="14">
        <v>1094.3668213145791</v>
      </c>
      <c r="Q179" s="21">
        <v>76.950734225348</v>
      </c>
      <c r="R179" s="21">
        <v>1119.439313107662</v>
      </c>
      <c r="S179" s="31">
        <v>55.416299448424077</v>
      </c>
      <c r="T179" s="54"/>
      <c r="U179" s="54"/>
      <c r="V179" s="52"/>
      <c r="W179" s="52"/>
      <c r="X179" s="52"/>
      <c r="Y179" s="52"/>
      <c r="Z179" s="52"/>
      <c r="AA179" s="52"/>
      <c r="AB179" s="52"/>
      <c r="AC179" s="52"/>
      <c r="AD179" s="52"/>
      <c r="AE179" s="52"/>
      <c r="AF179" s="52"/>
      <c r="AG179" s="52"/>
    </row>
    <row r="180" spans="1:33" s="3" customFormat="1" x14ac:dyDescent="0.3">
      <c r="A180" s="44" t="s">
        <v>315</v>
      </c>
      <c r="B180" s="13">
        <v>0.55049381657142726</v>
      </c>
      <c r="C180" s="14">
        <v>12361.51666181357</v>
      </c>
      <c r="D180" s="14">
        <f t="shared" si="4"/>
        <v>107.02634747858815</v>
      </c>
      <c r="E180" s="14">
        <v>1151.455395513635</v>
      </c>
      <c r="F180" s="15">
        <v>9.294875676086993E-2</v>
      </c>
      <c r="G180" s="13">
        <v>-367.49485693388129</v>
      </c>
      <c r="H180" s="13">
        <v>-21.813419445183872</v>
      </c>
      <c r="I180" s="69">
        <v>1.899716313733651</v>
      </c>
      <c r="J180" s="15">
        <v>2.849051481246077</v>
      </c>
      <c r="K180" s="16">
        <v>0.18360840821674229</v>
      </c>
      <c r="L180" s="15">
        <v>2.6178379804851568</v>
      </c>
      <c r="M180" s="1">
        <v>0.27078102692647288</v>
      </c>
      <c r="N180" s="14">
        <v>1377.5758792605161</v>
      </c>
      <c r="O180" s="14">
        <v>112.24944210807649</v>
      </c>
      <c r="P180" s="14">
        <v>1082.3733221848479</v>
      </c>
      <c r="Q180" s="21">
        <v>77.428339518537641</v>
      </c>
      <c r="R180" s="21">
        <v>1106.9628951769289</v>
      </c>
      <c r="S180" s="31">
        <v>52.708569834907713</v>
      </c>
      <c r="T180" s="54"/>
      <c r="U180" s="54"/>
      <c r="V180" s="52"/>
      <c r="W180" s="52"/>
      <c r="X180" s="52"/>
      <c r="Y180" s="52"/>
      <c r="Z180" s="52"/>
      <c r="AA180" s="52"/>
      <c r="AB180" s="52"/>
      <c r="AC180" s="52"/>
      <c r="AD180" s="52"/>
      <c r="AE180" s="52"/>
      <c r="AF180" s="52"/>
      <c r="AG180" s="52"/>
    </row>
    <row r="181" spans="1:33" s="3" customFormat="1" x14ac:dyDescent="0.3">
      <c r="A181" s="44" t="s">
        <v>316</v>
      </c>
      <c r="B181" s="13">
        <v>0.40782469077305961</v>
      </c>
      <c r="C181" s="14">
        <v>24683.411267832289</v>
      </c>
      <c r="D181" s="14">
        <f t="shared" si="4"/>
        <v>332.43336993269872</v>
      </c>
      <c r="E181" s="14">
        <v>2207.0214250307381</v>
      </c>
      <c r="F181" s="15">
        <v>0.15062534788400109</v>
      </c>
      <c r="G181" s="13">
        <v>-588.75391173744879</v>
      </c>
      <c r="H181" s="13">
        <v>-27.72105441908278</v>
      </c>
      <c r="I181" s="69">
        <v>1.9790975381302349</v>
      </c>
      <c r="J181" s="15">
        <v>2.4423194481021508</v>
      </c>
      <c r="K181" s="16">
        <v>0.18734014458069981</v>
      </c>
      <c r="L181" s="15">
        <v>1.581485591654989</v>
      </c>
      <c r="M181" s="1">
        <v>0.53406596075715784</v>
      </c>
      <c r="N181" s="14">
        <v>1428.368772017461</v>
      </c>
      <c r="O181" s="14">
        <v>82.214767210473667</v>
      </c>
      <c r="P181" s="14">
        <v>1105.431069946628</v>
      </c>
      <c r="Q181" s="21">
        <v>56.575741753727407</v>
      </c>
      <c r="R181" s="21">
        <v>1144.159189824851</v>
      </c>
      <c r="S181" s="31">
        <v>51.734588796590039</v>
      </c>
      <c r="T181" s="54"/>
      <c r="U181" s="54"/>
      <c r="V181" s="52"/>
      <c r="W181" s="52"/>
      <c r="X181" s="52"/>
      <c r="Y181" s="52"/>
      <c r="Z181" s="52"/>
      <c r="AA181" s="52"/>
      <c r="AB181" s="52"/>
      <c r="AC181" s="52"/>
      <c r="AD181" s="52"/>
      <c r="AE181" s="52"/>
      <c r="AF181" s="52"/>
      <c r="AG181" s="52"/>
    </row>
    <row r="182" spans="1:33" s="3" customFormat="1" x14ac:dyDescent="0.3">
      <c r="A182" s="44" t="s">
        <v>317</v>
      </c>
      <c r="B182" s="13">
        <v>0.32781312476612462</v>
      </c>
      <c r="C182" s="14">
        <v>23689.155607714481</v>
      </c>
      <c r="D182" s="14">
        <f t="shared" si="4"/>
        <v>374.89219198530532</v>
      </c>
      <c r="E182" s="14">
        <v>2044.348541548783</v>
      </c>
      <c r="F182" s="15">
        <v>0.18337978302921371</v>
      </c>
      <c r="G182" s="13">
        <v>-693.13654976234932</v>
      </c>
      <c r="H182" s="13">
        <v>-22.002273650331301</v>
      </c>
      <c r="I182" s="69">
        <v>2.008337212978212</v>
      </c>
      <c r="J182" s="15">
        <v>2.6244554014317698</v>
      </c>
      <c r="K182" s="16">
        <v>0.19767603786077459</v>
      </c>
      <c r="L182" s="15">
        <v>2.24323808694635</v>
      </c>
      <c r="M182" s="1">
        <v>0.3380385529537101</v>
      </c>
      <c r="N182" s="14">
        <v>1383.941454683719</v>
      </c>
      <c r="O182" s="14">
        <v>112.8541044103396</v>
      </c>
      <c r="P182" s="14">
        <v>1159.832231950136</v>
      </c>
      <c r="Q182" s="21">
        <v>55.313415539891572</v>
      </c>
      <c r="R182" s="21">
        <v>1161.0844065583699</v>
      </c>
      <c r="S182" s="31">
        <v>43.444062856302942</v>
      </c>
      <c r="T182" s="54"/>
      <c r="U182" s="54"/>
      <c r="V182" s="52"/>
      <c r="W182" s="52"/>
      <c r="X182" s="52"/>
      <c r="Y182" s="52"/>
      <c r="Z182" s="52"/>
      <c r="AA182" s="52"/>
      <c r="AB182" s="52"/>
      <c r="AC182" s="52"/>
      <c r="AD182" s="52"/>
      <c r="AE182" s="52"/>
      <c r="AF182" s="52"/>
      <c r="AG182" s="52"/>
    </row>
    <row r="183" spans="1:33" s="3" customFormat="1" x14ac:dyDescent="0.3">
      <c r="A183" s="44" t="s">
        <v>318</v>
      </c>
      <c r="B183" s="13">
        <v>0.25655711519049718</v>
      </c>
      <c r="C183" s="14">
        <v>25239.645204255401</v>
      </c>
      <c r="D183" s="14">
        <f t="shared" si="4"/>
        <v>249.55442615080204</v>
      </c>
      <c r="E183" s="14">
        <v>2345.3016787264328</v>
      </c>
      <c r="F183" s="15">
        <v>0.1064061090368201</v>
      </c>
      <c r="G183" s="13">
        <v>-425.31828741153458</v>
      </c>
      <c r="H183" s="13">
        <v>-37.646472148272657</v>
      </c>
      <c r="I183" s="69">
        <v>2.012933700931502</v>
      </c>
      <c r="J183" s="15">
        <v>2.5498465671028772</v>
      </c>
      <c r="K183" s="16">
        <v>0.18837875314532909</v>
      </c>
      <c r="L183" s="15">
        <v>2.1984652853714439</v>
      </c>
      <c r="M183" s="1">
        <v>0.62740864560869403</v>
      </c>
      <c r="N183" s="14">
        <v>1546.275768955953</v>
      </c>
      <c r="O183" s="14">
        <v>75.471161946915288</v>
      </c>
      <c r="P183" s="14">
        <v>1109.393536227589</v>
      </c>
      <c r="Q183" s="21">
        <v>35.622994994439182</v>
      </c>
      <c r="R183" s="21">
        <v>1126.5607295197169</v>
      </c>
      <c r="S183" s="31">
        <v>34.028220875375993</v>
      </c>
      <c r="T183" s="54"/>
      <c r="U183" s="54"/>
      <c r="V183" s="52"/>
      <c r="W183" s="52"/>
      <c r="X183" s="52"/>
      <c r="Y183" s="52"/>
      <c r="Z183" s="52"/>
      <c r="AA183" s="52"/>
      <c r="AB183" s="52"/>
      <c r="AC183" s="52"/>
      <c r="AD183" s="52"/>
      <c r="AE183" s="52"/>
      <c r="AF183" s="52"/>
      <c r="AG183" s="52"/>
    </row>
    <row r="184" spans="1:33" s="3" customFormat="1" x14ac:dyDescent="0.3">
      <c r="A184" s="44" t="s">
        <v>319</v>
      </c>
      <c r="B184" s="13">
        <v>2.7105200221098529</v>
      </c>
      <c r="C184" s="14">
        <v>24007.512243931498</v>
      </c>
      <c r="D184" s="14">
        <f t="shared" si="4"/>
        <v>319.91503658233194</v>
      </c>
      <c r="E184" s="14">
        <v>2232.1864928658142</v>
      </c>
      <c r="F184" s="15">
        <v>0.14331913467122809</v>
      </c>
      <c r="G184" s="13">
        <v>-512.85789778225717</v>
      </c>
      <c r="H184" s="13">
        <v>-27.076196772568739</v>
      </c>
      <c r="I184" s="69">
        <v>2.039006421251186</v>
      </c>
      <c r="J184" s="15">
        <v>2.7412773142818021</v>
      </c>
      <c r="K184" s="16">
        <v>0.18924393675800849</v>
      </c>
      <c r="L184" s="15">
        <v>1.980120444857842</v>
      </c>
      <c r="M184" s="1">
        <v>0.37713786753234219</v>
      </c>
      <c r="N184" s="14">
        <v>1596.593133354794</v>
      </c>
      <c r="O184" s="14">
        <v>95.551934148504586</v>
      </c>
      <c r="P184" s="14">
        <v>1114.611377674129</v>
      </c>
      <c r="Q184" s="21">
        <v>36.85406356089986</v>
      </c>
      <c r="R184" s="21">
        <v>1136.208528832871</v>
      </c>
      <c r="S184" s="31">
        <v>31.13248482612746</v>
      </c>
      <c r="T184" s="54"/>
      <c r="U184" s="54"/>
      <c r="V184" s="52"/>
      <c r="W184" s="52"/>
      <c r="X184" s="52"/>
      <c r="Y184" s="52"/>
      <c r="Z184" s="52"/>
      <c r="AA184" s="52"/>
      <c r="AB184" s="52"/>
      <c r="AC184" s="52"/>
      <c r="AD184" s="52"/>
      <c r="AE184" s="52"/>
      <c r="AF184" s="52"/>
      <c r="AG184" s="52"/>
    </row>
    <row r="185" spans="1:33" s="3" customFormat="1" x14ac:dyDescent="0.3">
      <c r="A185" s="44" t="s">
        <v>320</v>
      </c>
      <c r="B185" s="13">
        <v>-4.8266559089240442E-2</v>
      </c>
      <c r="C185" s="14">
        <v>22963.481756870009</v>
      </c>
      <c r="D185" s="14">
        <f t="shared" si="4"/>
        <v>553.49036863426386</v>
      </c>
      <c r="E185" s="14">
        <v>2185.3170344953428</v>
      </c>
      <c r="F185" s="15">
        <v>0.25327692041813138</v>
      </c>
      <c r="G185" s="13">
        <v>-394.33578064842698</v>
      </c>
      <c r="H185" s="13">
        <v>-34.970594970686768</v>
      </c>
      <c r="I185" s="69">
        <v>2.0045014665186738</v>
      </c>
      <c r="J185" s="15">
        <v>3.3042686649260982</v>
      </c>
      <c r="K185" s="16">
        <v>0.19014022307858991</v>
      </c>
      <c r="L185" s="15">
        <v>2.5834256352884251</v>
      </c>
      <c r="M185" s="1">
        <v>0.12820674741026189</v>
      </c>
      <c r="N185" s="14">
        <v>1607.639980226144</v>
      </c>
      <c r="O185" s="14">
        <v>100.7023900306223</v>
      </c>
      <c r="P185" s="14">
        <v>1117.771215755361</v>
      </c>
      <c r="Q185" s="21">
        <v>50.471940848993903</v>
      </c>
      <c r="R185" s="21">
        <v>1131.0936430941949</v>
      </c>
      <c r="S185" s="31">
        <v>38.645805375636002</v>
      </c>
      <c r="T185" s="54"/>
      <c r="U185" s="54"/>
      <c r="V185" s="52"/>
      <c r="W185" s="52"/>
      <c r="X185" s="52"/>
      <c r="Y185" s="52"/>
      <c r="Z185" s="52"/>
      <c r="AA185" s="52"/>
      <c r="AB185" s="52"/>
      <c r="AC185" s="52"/>
      <c r="AD185" s="52"/>
      <c r="AE185" s="52"/>
      <c r="AF185" s="52"/>
      <c r="AG185" s="52"/>
    </row>
    <row r="186" spans="1:33" s="3" customFormat="1" x14ac:dyDescent="0.3">
      <c r="A186" s="44" t="s">
        <v>321</v>
      </c>
      <c r="B186" s="13">
        <v>-0.3541409948071621</v>
      </c>
      <c r="C186" s="14">
        <v>9803.4103072808102</v>
      </c>
      <c r="D186" s="14">
        <f t="shared" si="4"/>
        <v>73.661548868803024</v>
      </c>
      <c r="E186" s="14">
        <v>962.26979388725704</v>
      </c>
      <c r="F186" s="15">
        <v>7.6549788153730064E-2</v>
      </c>
      <c r="G186" s="13">
        <v>-147.0669713247068</v>
      </c>
      <c r="H186" s="13">
        <v>-43.474193780579697</v>
      </c>
      <c r="I186" s="69">
        <v>1.804389505094389</v>
      </c>
      <c r="J186" s="15">
        <v>2.707099324427209</v>
      </c>
      <c r="K186" s="16">
        <v>0.18469066537042941</v>
      </c>
      <c r="L186" s="15">
        <v>2.1712331260426558</v>
      </c>
      <c r="M186" s="1">
        <v>2.325392172824587E-2</v>
      </c>
      <c r="N186" s="14">
        <v>1538.854879258145</v>
      </c>
      <c r="O186" s="14">
        <v>113.7781010981687</v>
      </c>
      <c r="P186" s="14">
        <v>1089.9798166350729</v>
      </c>
      <c r="Q186" s="21">
        <v>40.381037129432563</v>
      </c>
      <c r="R186" s="21">
        <v>1109.56181976477</v>
      </c>
      <c r="S186" s="31">
        <v>35.08159175954507</v>
      </c>
      <c r="T186" s="54"/>
      <c r="U186" s="54"/>
      <c r="V186" s="52"/>
      <c r="W186" s="52"/>
      <c r="X186" s="52"/>
      <c r="Y186" s="52"/>
      <c r="Z186" s="52"/>
      <c r="AA186" s="52"/>
      <c r="AB186" s="52"/>
      <c r="AC186" s="52"/>
      <c r="AD186" s="52"/>
      <c r="AE186" s="52"/>
      <c r="AF186" s="52"/>
      <c r="AG186" s="52"/>
    </row>
    <row r="187" spans="1:33" s="3" customFormat="1" x14ac:dyDescent="0.3">
      <c r="A187" s="44" t="s">
        <v>322</v>
      </c>
      <c r="B187" s="13">
        <v>-7.7162882852410089E-2</v>
      </c>
      <c r="C187" s="14">
        <v>23959.017253562881</v>
      </c>
      <c r="D187" s="14">
        <f t="shared" si="4"/>
        <v>443.8505512205806</v>
      </c>
      <c r="E187" s="14">
        <v>2240.3977921553969</v>
      </c>
      <c r="F187" s="15">
        <v>0.1981123855659444</v>
      </c>
      <c r="G187" s="13">
        <v>-250.96846371332441</v>
      </c>
      <c r="H187" s="13">
        <v>-74.679401980175271</v>
      </c>
      <c r="I187" s="69">
        <v>2.006909328963538</v>
      </c>
      <c r="J187" s="15">
        <v>4.0014743818333196</v>
      </c>
      <c r="K187" s="16">
        <v>0.20136378914314931</v>
      </c>
      <c r="L187" s="15">
        <v>3.616010752278302</v>
      </c>
      <c r="M187" s="1">
        <v>0.43412915165650301</v>
      </c>
      <c r="N187" s="14">
        <v>1540.7518693519321</v>
      </c>
      <c r="O187" s="14">
        <v>147.82979120988651</v>
      </c>
      <c r="P187" s="14">
        <v>1177.403265399789</v>
      </c>
      <c r="Q187" s="21">
        <v>40.250556504147887</v>
      </c>
      <c r="R187" s="21">
        <v>1122.6742167933139</v>
      </c>
      <c r="S187" s="31">
        <v>35.384935372685071</v>
      </c>
      <c r="T187" s="54"/>
      <c r="U187" s="54"/>
      <c r="V187" s="52"/>
      <c r="W187" s="52"/>
      <c r="X187" s="52"/>
      <c r="Y187" s="52"/>
      <c r="Z187" s="52"/>
      <c r="AA187" s="52"/>
      <c r="AB187" s="52"/>
      <c r="AC187" s="52"/>
      <c r="AD187" s="52"/>
      <c r="AE187" s="52"/>
      <c r="AF187" s="52"/>
      <c r="AG187" s="52"/>
    </row>
    <row r="188" spans="1:33" s="3" customFormat="1" x14ac:dyDescent="0.3">
      <c r="A188" s="46" t="s">
        <v>323</v>
      </c>
      <c r="B188" s="28">
        <v>-3.049800203242194E-2</v>
      </c>
      <c r="C188" s="34">
        <v>20534.04137953313</v>
      </c>
      <c r="D188" s="34">
        <f t="shared" si="4"/>
        <v>159.4721934678353</v>
      </c>
      <c r="E188" s="34">
        <v>2053.978181959822</v>
      </c>
      <c r="F188" s="35">
        <v>7.7640646268050159E-2</v>
      </c>
      <c r="G188" s="28">
        <v>11.9084418745026</v>
      </c>
      <c r="H188" s="28">
        <v>1398.915858081647</v>
      </c>
      <c r="I188" s="73">
        <v>1.946792954625179</v>
      </c>
      <c r="J188" s="35">
        <v>3.2809793360780009</v>
      </c>
      <c r="K188" s="29">
        <v>0.18849676285540931</v>
      </c>
      <c r="L188" s="35">
        <v>3.2435509858251761</v>
      </c>
      <c r="M188" s="27">
        <v>0.55034446425855521</v>
      </c>
      <c r="N188" s="34">
        <v>1661.9525953600501</v>
      </c>
      <c r="O188" s="34">
        <v>116.760479914108</v>
      </c>
      <c r="P188" s="34">
        <v>1108.5426305118631</v>
      </c>
      <c r="Q188" s="36">
        <v>41.63409534907359</v>
      </c>
      <c r="R188" s="21">
        <v>1121.4227800270651</v>
      </c>
      <c r="S188" s="31">
        <v>27.827022944716902</v>
      </c>
      <c r="T188" s="54"/>
      <c r="U188" s="54"/>
      <c r="V188" s="52"/>
      <c r="W188" s="52"/>
      <c r="X188" s="52"/>
      <c r="Y188" s="52"/>
      <c r="Z188" s="52"/>
      <c r="AA188" s="52"/>
      <c r="AB188" s="52"/>
      <c r="AC188" s="52"/>
      <c r="AD188" s="52"/>
      <c r="AE188" s="52"/>
      <c r="AF188" s="52"/>
      <c r="AG188" s="52"/>
    </row>
    <row r="189" spans="1:33" s="3" customFormat="1" x14ac:dyDescent="0.3">
      <c r="A189" s="44" t="s">
        <v>324</v>
      </c>
      <c r="B189" s="13">
        <v>-0.14465852621739811</v>
      </c>
      <c r="C189" s="14">
        <v>20175.28277203405</v>
      </c>
      <c r="D189" s="14">
        <f t="shared" si="4"/>
        <v>393.36549820221472</v>
      </c>
      <c r="E189" s="14">
        <v>2015.511514688875</v>
      </c>
      <c r="F189" s="15">
        <v>0.19516906519035029</v>
      </c>
      <c r="G189" s="13">
        <v>-59.657054282319962</v>
      </c>
      <c r="H189" s="13">
        <v>-217.34389119785999</v>
      </c>
      <c r="I189" s="69">
        <v>1.8716869581357549</v>
      </c>
      <c r="J189" s="15">
        <v>2.227899853780908</v>
      </c>
      <c r="K189" s="16">
        <v>0.18688470777229199</v>
      </c>
      <c r="L189" s="15">
        <v>2.432804876459552</v>
      </c>
      <c r="M189" s="1">
        <v>0.47290541651422469</v>
      </c>
      <c r="N189" s="14">
        <v>1556.6801812685669</v>
      </c>
      <c r="O189" s="14">
        <v>97.391853927850178</v>
      </c>
      <c r="P189" s="14">
        <v>1100.618313203777</v>
      </c>
      <c r="Q189" s="21">
        <v>71.721523374987129</v>
      </c>
      <c r="R189" s="21">
        <v>1174.0562951998641</v>
      </c>
      <c r="S189" s="31">
        <v>67.102108954636194</v>
      </c>
      <c r="T189" s="54"/>
      <c r="U189" s="54"/>
      <c r="V189" s="52"/>
      <c r="W189" s="52"/>
      <c r="X189" s="52"/>
      <c r="Y189" s="52"/>
      <c r="Z189" s="52"/>
      <c r="AA189" s="52"/>
      <c r="AB189" s="52"/>
      <c r="AC189" s="52"/>
      <c r="AD189" s="52"/>
      <c r="AE189" s="52"/>
      <c r="AF189" s="52"/>
      <c r="AG189" s="52"/>
    </row>
    <row r="190" spans="1:33" s="3" customFormat="1" ht="15" thickBot="1" x14ac:dyDescent="0.35">
      <c r="A190" s="43" t="s">
        <v>325</v>
      </c>
      <c r="B190" s="8">
        <v>42.75851752929831</v>
      </c>
      <c r="C190" s="6">
        <v>23619.322060098399</v>
      </c>
      <c r="D190" s="6">
        <f t="shared" si="4"/>
        <v>341.28122564965776</v>
      </c>
      <c r="E190" s="6">
        <v>2293.6602794094151</v>
      </c>
      <c r="F190" s="7">
        <v>0.14879327540935261</v>
      </c>
      <c r="G190" s="8">
        <v>-207.17390069753219</v>
      </c>
      <c r="H190" s="8">
        <v>-91.161813904205559</v>
      </c>
      <c r="I190" s="70">
        <v>1.9084101040478769</v>
      </c>
      <c r="J190" s="7">
        <v>3.045086414456962</v>
      </c>
      <c r="K190" s="10">
        <v>0.1949387970333786</v>
      </c>
      <c r="L190" s="7">
        <v>2.613073091622637</v>
      </c>
      <c r="M190" s="9">
        <v>0.56972083089426551</v>
      </c>
      <c r="N190" s="6">
        <v>1467.7314263571</v>
      </c>
      <c r="O190" s="6">
        <v>108.2333650597952</v>
      </c>
      <c r="P190" s="6">
        <v>1145.000730046118</v>
      </c>
      <c r="Q190" s="38">
        <v>49.69847312061431</v>
      </c>
      <c r="R190" s="38">
        <v>1124.6764008160769</v>
      </c>
      <c r="S190" s="41">
        <v>35.540469550008851</v>
      </c>
      <c r="T190" s="54"/>
      <c r="U190" s="54"/>
      <c r="V190" s="52"/>
      <c r="W190" s="52"/>
      <c r="X190" s="52"/>
      <c r="Y190" s="52"/>
      <c r="Z190" s="52"/>
      <c r="AA190" s="52"/>
      <c r="AB190" s="52"/>
      <c r="AC190" s="52"/>
      <c r="AD190" s="52"/>
      <c r="AE190" s="52"/>
      <c r="AF190" s="52"/>
      <c r="AG190" s="52"/>
    </row>
    <row r="191" spans="1:33" s="3" customFormat="1" ht="15" thickTop="1" x14ac:dyDescent="0.3">
      <c r="A191" s="45" t="s">
        <v>230</v>
      </c>
      <c r="B191" s="19">
        <v>0.2017612070019858</v>
      </c>
      <c r="C191" s="21">
        <v>27935.738408699519</v>
      </c>
      <c r="D191" s="21">
        <f t="shared" si="1"/>
        <v>396.416870274411</v>
      </c>
      <c r="E191" s="21">
        <v>632.7032914309018</v>
      </c>
      <c r="F191" s="30">
        <v>0.62654466262991471</v>
      </c>
      <c r="G191" s="19">
        <v>-762.56641903272248</v>
      </c>
      <c r="H191" s="19">
        <v>-22.557863767241319</v>
      </c>
      <c r="I191" s="71">
        <v>1.945490076689055</v>
      </c>
      <c r="J191" s="30">
        <v>2.9461240290511541</v>
      </c>
      <c r="K191" s="20">
        <v>0.19026467795231311</v>
      </c>
      <c r="L191" s="30">
        <v>2.0660003596546712</v>
      </c>
      <c r="M191" s="18">
        <v>0.53710690751398993</v>
      </c>
      <c r="N191" s="21">
        <v>992.96682193454228</v>
      </c>
      <c r="O191" s="21">
        <v>101.0732218390321</v>
      </c>
      <c r="P191" s="21">
        <v>1120.2708266111431</v>
      </c>
      <c r="Q191" s="21">
        <v>63.400399732696371</v>
      </c>
      <c r="R191" s="21">
        <v>1175.6243588777049</v>
      </c>
      <c r="S191" s="31">
        <v>42.526831570164077</v>
      </c>
      <c r="T191" s="54"/>
      <c r="U191" s="54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  <c r="AF191" s="52"/>
      <c r="AG191" s="52"/>
    </row>
    <row r="192" spans="1:33" s="3" customFormat="1" x14ac:dyDescent="0.3">
      <c r="A192" s="45" t="s">
        <v>231</v>
      </c>
      <c r="B192" s="19">
        <v>0.50285035772316256</v>
      </c>
      <c r="C192" s="21">
        <v>29164.09574787358</v>
      </c>
      <c r="D192" s="21">
        <f t="shared" si="1"/>
        <v>1876.5135899399011</v>
      </c>
      <c r="E192" s="21">
        <v>627.77682603645064</v>
      </c>
      <c r="F192" s="30">
        <v>2.9891412236216328</v>
      </c>
      <c r="G192" s="19">
        <v>-617.30981745535223</v>
      </c>
      <c r="H192" s="19">
        <v>-39.330447957712977</v>
      </c>
      <c r="I192" s="71">
        <v>1.996426362377651</v>
      </c>
      <c r="J192" s="30">
        <v>2.223828733450139</v>
      </c>
      <c r="K192" s="20">
        <v>0.19249409975970319</v>
      </c>
      <c r="L192" s="30">
        <v>1.747647503877376</v>
      </c>
      <c r="M192" s="18">
        <v>0.528311040175519</v>
      </c>
      <c r="N192" s="21">
        <v>1066.956709800919</v>
      </c>
      <c r="O192" s="21">
        <v>82.442074276821401</v>
      </c>
      <c r="P192" s="21">
        <v>1133.852011982407</v>
      </c>
      <c r="Q192" s="21">
        <v>56.509675407966711</v>
      </c>
      <c r="R192" s="21">
        <v>1136.038773164209</v>
      </c>
      <c r="S192" s="31">
        <v>47.438405584598279</v>
      </c>
      <c r="T192" s="54"/>
      <c r="U192" s="54"/>
      <c r="V192" s="52"/>
      <c r="W192" s="52"/>
      <c r="X192" s="52"/>
      <c r="Y192" s="52"/>
      <c r="Z192" s="52"/>
      <c r="AA192" s="52"/>
      <c r="AB192" s="52"/>
      <c r="AC192" s="52"/>
      <c r="AD192" s="52"/>
      <c r="AE192" s="52"/>
      <c r="AF192" s="52"/>
      <c r="AG192" s="52"/>
    </row>
    <row r="193" spans="1:33" s="3" customFormat="1" x14ac:dyDescent="0.3">
      <c r="A193" s="45" t="s">
        <v>232</v>
      </c>
      <c r="B193" s="19">
        <v>-0.38642397417301838</v>
      </c>
      <c r="C193" s="21">
        <v>28289.984939496651</v>
      </c>
      <c r="D193" s="21">
        <f t="shared" si="1"/>
        <v>469.18457927258237</v>
      </c>
      <c r="E193" s="21">
        <v>680.67921327844635</v>
      </c>
      <c r="F193" s="30">
        <v>0.68928883109678918</v>
      </c>
      <c r="G193" s="19">
        <v>-1038.321167042378</v>
      </c>
      <c r="H193" s="19">
        <v>-17.90151478582397</v>
      </c>
      <c r="I193" s="71">
        <v>1.925332173546229</v>
      </c>
      <c r="J193" s="30">
        <v>2.424352006978729</v>
      </c>
      <c r="K193" s="20">
        <v>0.18636317663956989</v>
      </c>
      <c r="L193" s="30">
        <v>2.0313848553533438</v>
      </c>
      <c r="M193" s="18">
        <v>0.54871650770383451</v>
      </c>
      <c r="N193" s="21">
        <v>1066.464514313039</v>
      </c>
      <c r="O193" s="21">
        <v>90.255524184235227</v>
      </c>
      <c r="P193" s="21">
        <v>1098.9975902895731</v>
      </c>
      <c r="Q193" s="21">
        <v>43.954769323326317</v>
      </c>
      <c r="R193" s="21">
        <v>1170.288907997113</v>
      </c>
      <c r="S193" s="31">
        <v>45.178757321907362</v>
      </c>
      <c r="T193" s="54"/>
      <c r="U193" s="54"/>
      <c r="V193" s="52"/>
      <c r="W193" s="52"/>
      <c r="X193" s="52"/>
      <c r="Y193" s="52"/>
      <c r="Z193" s="52"/>
      <c r="AA193" s="52"/>
      <c r="AB193" s="52"/>
      <c r="AC193" s="52"/>
      <c r="AD193" s="52"/>
      <c r="AE193" s="52"/>
      <c r="AF193" s="52"/>
      <c r="AG193" s="52"/>
    </row>
    <row r="194" spans="1:33" s="3" customFormat="1" x14ac:dyDescent="0.3">
      <c r="A194" s="45" t="s">
        <v>233</v>
      </c>
      <c r="B194" s="19">
        <v>5.1628472252717439E-2</v>
      </c>
      <c r="C194" s="21">
        <v>23437.12520291418</v>
      </c>
      <c r="D194" s="21">
        <f t="shared" si="1"/>
        <v>461.17709715570146</v>
      </c>
      <c r="E194" s="21">
        <v>559.25424628512906</v>
      </c>
      <c r="F194" s="30">
        <v>0.82462869118847215</v>
      </c>
      <c r="G194" s="19">
        <v>-565.65633200118202</v>
      </c>
      <c r="H194" s="19">
        <v>-28.03784014050159</v>
      </c>
      <c r="I194" s="71">
        <v>1.955652755680461</v>
      </c>
      <c r="J194" s="30">
        <v>3.2743351385208661</v>
      </c>
      <c r="K194" s="20">
        <v>0.18757111491126571</v>
      </c>
      <c r="L194" s="30">
        <v>2.1561815770458281</v>
      </c>
      <c r="M194" s="18">
        <v>0.50252991824966819</v>
      </c>
      <c r="N194" s="21">
        <v>1032.608840448198</v>
      </c>
      <c r="O194" s="21">
        <v>92.891430040459028</v>
      </c>
      <c r="P194" s="21">
        <v>1105.56846026316</v>
      </c>
      <c r="Q194" s="21">
        <v>61.612818908195813</v>
      </c>
      <c r="R194" s="21">
        <v>1150.917389589569</v>
      </c>
      <c r="S194" s="31">
        <v>53.991290060828099</v>
      </c>
      <c r="T194" s="54"/>
      <c r="U194" s="54"/>
      <c r="V194" s="52"/>
      <c r="W194" s="52"/>
      <c r="X194" s="52"/>
      <c r="Y194" s="52"/>
      <c r="Z194" s="52"/>
      <c r="AA194" s="52"/>
      <c r="AB194" s="52"/>
      <c r="AC194" s="52"/>
      <c r="AD194" s="52"/>
      <c r="AE194" s="52"/>
      <c r="AF194" s="52"/>
      <c r="AG194" s="52"/>
    </row>
    <row r="195" spans="1:33" s="3" customFormat="1" x14ac:dyDescent="0.3">
      <c r="A195" s="45" t="s">
        <v>234</v>
      </c>
      <c r="B195" s="19">
        <v>1.2842281390867689</v>
      </c>
      <c r="C195" s="21">
        <v>23958.129844865409</v>
      </c>
      <c r="D195" s="21">
        <f t="shared" si="1"/>
        <v>415.10470747565404</v>
      </c>
      <c r="E195" s="21">
        <v>531.92117560210215</v>
      </c>
      <c r="F195" s="30">
        <v>0.78038763357330332</v>
      </c>
      <c r="G195" s="19">
        <v>-501.73828167321108</v>
      </c>
      <c r="H195" s="19">
        <v>-39.994495126558483</v>
      </c>
      <c r="I195" s="71">
        <v>2.2002452134901298</v>
      </c>
      <c r="J195" s="30">
        <v>2.781291968663576</v>
      </c>
      <c r="K195" s="20">
        <v>0.19692984417894049</v>
      </c>
      <c r="L195" s="30">
        <v>1.5784977670806599</v>
      </c>
      <c r="M195" s="18">
        <v>0.6866575971203942</v>
      </c>
      <c r="N195" s="21">
        <v>1277.251325202951</v>
      </c>
      <c r="O195" s="21">
        <v>105.3699553343891</v>
      </c>
      <c r="P195" s="21">
        <v>1157.687837964359</v>
      </c>
      <c r="Q195" s="21">
        <v>64.754041245140058</v>
      </c>
      <c r="R195" s="21">
        <v>1154.9003349285999</v>
      </c>
      <c r="S195" s="31">
        <v>38.499451497010163</v>
      </c>
      <c r="T195" s="54"/>
      <c r="U195" s="54"/>
      <c r="V195" s="52"/>
      <c r="W195" s="52"/>
      <c r="X195" s="52"/>
      <c r="Y195" s="52"/>
      <c r="Z195" s="52"/>
      <c r="AA195" s="52"/>
      <c r="AB195" s="52"/>
      <c r="AC195" s="52"/>
      <c r="AD195" s="52"/>
      <c r="AE195" s="52"/>
      <c r="AF195" s="52"/>
      <c r="AG195" s="52"/>
    </row>
    <row r="196" spans="1:33" s="3" customFormat="1" x14ac:dyDescent="0.3">
      <c r="A196" s="45" t="s">
        <v>235</v>
      </c>
      <c r="B196" s="19">
        <v>0.2080769942975946</v>
      </c>
      <c r="C196" s="21">
        <v>23144.689621623751</v>
      </c>
      <c r="D196" s="21">
        <f t="shared" si="1"/>
        <v>471.66957843705023</v>
      </c>
      <c r="E196" s="21">
        <v>575.00378656734927</v>
      </c>
      <c r="F196" s="30">
        <v>0.82028951714008291</v>
      </c>
      <c r="G196" s="19">
        <v>-926.54610720317237</v>
      </c>
      <c r="H196" s="19">
        <v>-20.877001873321699</v>
      </c>
      <c r="I196" s="71">
        <v>2.0371387046616372</v>
      </c>
      <c r="J196" s="30">
        <v>3.0906050763446031</v>
      </c>
      <c r="K196" s="20">
        <v>0.19066353860862961</v>
      </c>
      <c r="L196" s="30">
        <v>2.2765104262153009</v>
      </c>
      <c r="M196" s="18">
        <v>0.53650081624183354</v>
      </c>
      <c r="N196" s="21">
        <v>1139.6319013639629</v>
      </c>
      <c r="O196" s="21">
        <v>76.173465539474378</v>
      </c>
      <c r="P196" s="21">
        <v>1129.3435636038071</v>
      </c>
      <c r="Q196" s="21">
        <v>60.593147124405263</v>
      </c>
      <c r="R196" s="21">
        <v>1124.548737427803</v>
      </c>
      <c r="S196" s="31">
        <v>46.137571289865051</v>
      </c>
      <c r="T196" s="54"/>
      <c r="U196" s="54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F196" s="52"/>
      <c r="AG196" s="52"/>
    </row>
    <row r="197" spans="1:33" s="3" customFormat="1" x14ac:dyDescent="0.3">
      <c r="A197" s="45" t="s">
        <v>236</v>
      </c>
      <c r="B197" s="19">
        <v>0.44185133253484521</v>
      </c>
      <c r="C197" s="21">
        <v>18370.56309736392</v>
      </c>
      <c r="D197" s="21">
        <f t="shared" si="1"/>
        <v>286.43906053035079</v>
      </c>
      <c r="E197" s="21">
        <v>452.37774418484048</v>
      </c>
      <c r="F197" s="30">
        <v>0.63318557159901412</v>
      </c>
      <c r="G197" s="19">
        <v>-1163.000401642264</v>
      </c>
      <c r="H197" s="19">
        <v>-25.012087621079399</v>
      </c>
      <c r="I197" s="71">
        <v>1.8766352746134061</v>
      </c>
      <c r="J197" s="30">
        <v>3.0483419496612951</v>
      </c>
      <c r="K197" s="20">
        <v>0.1887153852945874</v>
      </c>
      <c r="L197" s="30">
        <v>2.053739443137049</v>
      </c>
      <c r="M197" s="18">
        <v>0.34841607349125658</v>
      </c>
      <c r="N197" s="21">
        <v>990.53022265708398</v>
      </c>
      <c r="O197" s="21">
        <v>123.3814601439166</v>
      </c>
      <c r="P197" s="21">
        <v>1112.806241633122</v>
      </c>
      <c r="Q197" s="21">
        <v>56.057677657579632</v>
      </c>
      <c r="R197" s="21">
        <v>1088.0296065219211</v>
      </c>
      <c r="S197" s="31">
        <v>47.964402283763242</v>
      </c>
      <c r="T197" s="54"/>
      <c r="U197" s="54"/>
      <c r="V197" s="52"/>
      <c r="W197" s="52"/>
      <c r="X197" s="52"/>
      <c r="Y197" s="52"/>
      <c r="Z197" s="52"/>
      <c r="AA197" s="52"/>
      <c r="AB197" s="52"/>
      <c r="AC197" s="52"/>
      <c r="AD197" s="52"/>
      <c r="AE197" s="52"/>
      <c r="AF197" s="52"/>
      <c r="AG197" s="52"/>
    </row>
    <row r="198" spans="1:33" s="3" customFormat="1" x14ac:dyDescent="0.3">
      <c r="A198" s="45" t="s">
        <v>237</v>
      </c>
      <c r="B198" s="19">
        <v>0.43379616169712248</v>
      </c>
      <c r="C198" s="21">
        <v>29921.60445177892</v>
      </c>
      <c r="D198" s="21">
        <f t="shared" si="1"/>
        <v>641.31917556240626</v>
      </c>
      <c r="E198" s="21">
        <v>731.92318254316172</v>
      </c>
      <c r="F198" s="30">
        <v>0.87621104353336632</v>
      </c>
      <c r="G198" s="19">
        <v>-3230.46838346289</v>
      </c>
      <c r="H198" s="19">
        <v>-21.500154235754511</v>
      </c>
      <c r="I198" s="71">
        <v>2.015135028334806</v>
      </c>
      <c r="J198" s="30">
        <v>3.2591426360285221</v>
      </c>
      <c r="K198" s="20">
        <v>0.1949680231603515</v>
      </c>
      <c r="L198" s="30">
        <v>2.4967978439631429</v>
      </c>
      <c r="M198" s="18">
        <v>0.63765359944808764</v>
      </c>
      <c r="N198" s="21">
        <v>1101.4897182326849</v>
      </c>
      <c r="O198" s="21">
        <v>95.508162066118715</v>
      </c>
      <c r="P198" s="21">
        <v>1145.299348789976</v>
      </c>
      <c r="Q198" s="21">
        <v>58.512626819010627</v>
      </c>
      <c r="R198" s="21">
        <v>1127.3759743879921</v>
      </c>
      <c r="S198" s="31">
        <v>46.966370543140108</v>
      </c>
      <c r="T198" s="54"/>
      <c r="U198" s="54"/>
      <c r="V198" s="52"/>
      <c r="W198" s="52"/>
      <c r="X198" s="52"/>
      <c r="Y198" s="52"/>
      <c r="Z198" s="52"/>
      <c r="AA198" s="52"/>
      <c r="AB198" s="52"/>
      <c r="AC198" s="52"/>
      <c r="AD198" s="52"/>
      <c r="AE198" s="52"/>
      <c r="AF198" s="52"/>
      <c r="AG198" s="52"/>
    </row>
    <row r="199" spans="1:33" s="3" customFormat="1" x14ac:dyDescent="0.3">
      <c r="A199" s="45" t="s">
        <v>238</v>
      </c>
      <c r="B199" s="19">
        <v>-0.50580576695574009</v>
      </c>
      <c r="C199" s="21">
        <v>18007.98131941499</v>
      </c>
      <c r="D199" s="21">
        <f t="shared" si="1"/>
        <v>252.44866170610217</v>
      </c>
      <c r="E199" s="21">
        <v>479.249335004768</v>
      </c>
      <c r="F199" s="30">
        <v>0.52675850182158435</v>
      </c>
      <c r="G199" s="19">
        <v>-3145.511421001318</v>
      </c>
      <c r="H199" s="19">
        <v>-16.759274195195282</v>
      </c>
      <c r="I199" s="71">
        <v>1.8084312272067631</v>
      </c>
      <c r="J199" s="30">
        <v>2.6484599056257259</v>
      </c>
      <c r="K199" s="20">
        <v>0.1795274721138603</v>
      </c>
      <c r="L199" s="30">
        <v>1.581304018055129</v>
      </c>
      <c r="M199" s="18">
        <v>0.55145142374065959</v>
      </c>
      <c r="N199" s="21">
        <v>1009.2015977434791</v>
      </c>
      <c r="O199" s="21">
        <v>91.191188697696305</v>
      </c>
      <c r="P199" s="21">
        <v>1063.294729718534</v>
      </c>
      <c r="Q199" s="21">
        <v>57.899208811065968</v>
      </c>
      <c r="R199" s="21">
        <v>1143.3209316022351</v>
      </c>
      <c r="S199" s="31">
        <v>42.385145452801673</v>
      </c>
      <c r="T199" s="54"/>
      <c r="U199" s="54"/>
      <c r="V199" s="52"/>
      <c r="W199" s="52"/>
      <c r="X199" s="52"/>
      <c r="Y199" s="52"/>
      <c r="Z199" s="52"/>
      <c r="AA199" s="52"/>
      <c r="AB199" s="52"/>
      <c r="AC199" s="52"/>
      <c r="AD199" s="52"/>
      <c r="AE199" s="52"/>
      <c r="AF199" s="52"/>
      <c r="AG199" s="52"/>
    </row>
    <row r="200" spans="1:33" s="3" customFormat="1" x14ac:dyDescent="0.3">
      <c r="A200" s="45" t="s">
        <v>239</v>
      </c>
      <c r="B200" s="19">
        <v>-0.40087841606628571</v>
      </c>
      <c r="C200" s="21">
        <v>25477.487774715461</v>
      </c>
      <c r="D200" s="21">
        <f t="shared" si="1"/>
        <v>481.22812990372364</v>
      </c>
      <c r="E200" s="21">
        <v>621.93521978593913</v>
      </c>
      <c r="F200" s="30">
        <v>0.77375925111518085</v>
      </c>
      <c r="G200" s="19">
        <v>-8678.3689067243849</v>
      </c>
      <c r="H200" s="19">
        <v>-18.736133249517149</v>
      </c>
      <c r="I200" s="71">
        <v>1.9668212935859759</v>
      </c>
      <c r="J200" s="30">
        <v>3.0986791984038771</v>
      </c>
      <c r="K200" s="20">
        <v>0.1867766960991544</v>
      </c>
      <c r="L200" s="30">
        <v>2.7742042909460558</v>
      </c>
      <c r="M200" s="18">
        <v>0.48736334106437379</v>
      </c>
      <c r="N200" s="21">
        <v>1085.8761749265029</v>
      </c>
      <c r="O200" s="21">
        <v>143.18205783645109</v>
      </c>
      <c r="P200" s="21">
        <v>1102.3217882051499</v>
      </c>
      <c r="Q200" s="21">
        <v>66.494822211345522</v>
      </c>
      <c r="R200" s="21">
        <v>1161.6433737457819</v>
      </c>
      <c r="S200" s="31">
        <v>46.089852440957692</v>
      </c>
      <c r="T200" s="54"/>
      <c r="U200" s="54"/>
      <c r="V200" s="52"/>
      <c r="W200" s="52"/>
      <c r="X200" s="52"/>
      <c r="Y200" s="52"/>
      <c r="Z200" s="52"/>
      <c r="AA200" s="52"/>
      <c r="AB200" s="52"/>
      <c r="AC200" s="52"/>
      <c r="AD200" s="52"/>
      <c r="AE200" s="52"/>
      <c r="AF200" s="52"/>
      <c r="AG200" s="52"/>
    </row>
    <row r="201" spans="1:33" s="3" customFormat="1" x14ac:dyDescent="0.3">
      <c r="A201" s="45" t="s">
        <v>240</v>
      </c>
      <c r="B201" s="19">
        <v>-0.31009522563545527</v>
      </c>
      <c r="C201" s="21">
        <v>21930.652858766491</v>
      </c>
      <c r="D201" s="21">
        <f t="shared" si="1"/>
        <v>408.24386246486029</v>
      </c>
      <c r="E201" s="21">
        <v>592.05822349871119</v>
      </c>
      <c r="F201" s="30">
        <v>0.68953330308019778</v>
      </c>
      <c r="G201" s="19">
        <v>-6080.7342572184934</v>
      </c>
      <c r="H201" s="19">
        <v>-14.88979463717032</v>
      </c>
      <c r="I201" s="71">
        <v>1.89603742862794</v>
      </c>
      <c r="J201" s="30">
        <v>2.7919357855204852</v>
      </c>
      <c r="K201" s="20">
        <v>0.18701501317908609</v>
      </c>
      <c r="L201" s="30">
        <v>2.2569649582982541</v>
      </c>
      <c r="M201" s="18">
        <v>0.61083110640686811</v>
      </c>
      <c r="N201" s="21">
        <v>1043.029289787376</v>
      </c>
      <c r="O201" s="21">
        <v>95.810969783797404</v>
      </c>
      <c r="P201" s="21">
        <v>1110.3432100970081</v>
      </c>
      <c r="Q201" s="21">
        <v>68.763897530932411</v>
      </c>
      <c r="R201" s="21">
        <v>1124.687462714392</v>
      </c>
      <c r="S201" s="31">
        <v>46.769823595369651</v>
      </c>
      <c r="T201" s="54"/>
      <c r="U201" s="54"/>
      <c r="V201" s="52"/>
      <c r="W201" s="52"/>
      <c r="X201" s="52"/>
      <c r="Y201" s="52"/>
      <c r="Z201" s="52"/>
      <c r="AA201" s="52"/>
      <c r="AB201" s="52"/>
      <c r="AC201" s="52"/>
      <c r="AD201" s="52"/>
      <c r="AE201" s="52"/>
      <c r="AF201" s="52"/>
      <c r="AG201" s="52"/>
    </row>
    <row r="202" spans="1:33" s="3" customFormat="1" x14ac:dyDescent="0.3">
      <c r="A202" s="45" t="s">
        <v>241</v>
      </c>
      <c r="B202" s="19">
        <v>0.48321251472442789</v>
      </c>
      <c r="C202" s="21">
        <v>10752.82539342921</v>
      </c>
      <c r="D202" s="21">
        <f t="shared" ref="D202:D234" si="5">F202*E202</f>
        <v>357.07424088528194</v>
      </c>
      <c r="E202" s="21">
        <v>298.44594897187352</v>
      </c>
      <c r="F202" s="30">
        <v>1.1964452595700461</v>
      </c>
      <c r="G202" s="19">
        <v>-5251.1748419294036</v>
      </c>
      <c r="H202" s="19">
        <v>-14.312293801997731</v>
      </c>
      <c r="I202" s="71">
        <v>2.031376193571671</v>
      </c>
      <c r="J202" s="30">
        <v>3.6615775056565081</v>
      </c>
      <c r="K202" s="20">
        <v>0.18845803444979159</v>
      </c>
      <c r="L202" s="30">
        <v>2.313932993842998</v>
      </c>
      <c r="M202" s="18">
        <v>0.65234962513906913</v>
      </c>
      <c r="N202" s="21">
        <v>1079.5360679214441</v>
      </c>
      <c r="O202" s="21">
        <v>120.7138405655929</v>
      </c>
      <c r="P202" s="21">
        <v>1109.434060193011</v>
      </c>
      <c r="Q202" s="21">
        <v>50.166320655561307</v>
      </c>
      <c r="R202" s="21">
        <v>1137.7918641798169</v>
      </c>
      <c r="S202" s="31">
        <v>40.648877119973363</v>
      </c>
      <c r="T202" s="54"/>
      <c r="U202" s="54"/>
      <c r="V202" s="52"/>
      <c r="W202" s="52"/>
      <c r="X202" s="52"/>
      <c r="Y202" s="52"/>
      <c r="Z202" s="52"/>
      <c r="AA202" s="52"/>
      <c r="AB202" s="52"/>
      <c r="AC202" s="52"/>
      <c r="AD202" s="52"/>
      <c r="AE202" s="52"/>
      <c r="AF202" s="52"/>
      <c r="AG202" s="52"/>
    </row>
    <row r="203" spans="1:33" s="3" customFormat="1" x14ac:dyDescent="0.3">
      <c r="A203" s="45" t="s">
        <v>242</v>
      </c>
      <c r="B203" s="19">
        <v>6.8095588911464E-2</v>
      </c>
      <c r="C203" s="21">
        <v>22200.503309876309</v>
      </c>
      <c r="D203" s="21">
        <f t="shared" si="5"/>
        <v>424.60976239987252</v>
      </c>
      <c r="E203" s="21">
        <v>640.89685262997205</v>
      </c>
      <c r="F203" s="30">
        <v>0.66252433704027724</v>
      </c>
      <c r="G203" s="19">
        <v>-10665.10989098254</v>
      </c>
      <c r="H203" s="19">
        <v>-20.29366989937089</v>
      </c>
      <c r="I203" s="71">
        <v>2.0344970115238219</v>
      </c>
      <c r="J203" s="30">
        <v>4.0144543824732901</v>
      </c>
      <c r="K203" s="20">
        <v>0.18934622612731319</v>
      </c>
      <c r="L203" s="30">
        <v>3.3858884168356091</v>
      </c>
      <c r="M203" s="18">
        <v>0.60985249914854633</v>
      </c>
      <c r="N203" s="21">
        <v>1109.750740767457</v>
      </c>
      <c r="O203" s="21">
        <v>140.8086677229401</v>
      </c>
      <c r="P203" s="21">
        <v>1114.6789493882061</v>
      </c>
      <c r="Q203" s="21">
        <v>55.624167023545489</v>
      </c>
      <c r="R203" s="21">
        <v>1145.6759554199621</v>
      </c>
      <c r="S203" s="31">
        <v>46.809035062816847</v>
      </c>
      <c r="T203" s="54"/>
      <c r="U203" s="54"/>
      <c r="V203" s="52"/>
      <c r="W203" s="52"/>
      <c r="X203" s="52"/>
      <c r="Y203" s="52"/>
      <c r="Z203" s="52"/>
      <c r="AA203" s="52"/>
      <c r="AB203" s="52"/>
      <c r="AC203" s="52"/>
      <c r="AD203" s="52"/>
      <c r="AE203" s="52"/>
      <c r="AF203" s="52"/>
      <c r="AG203" s="52"/>
    </row>
    <row r="204" spans="1:33" s="3" customFormat="1" x14ac:dyDescent="0.3">
      <c r="A204" s="45" t="s">
        <v>243</v>
      </c>
      <c r="B204" s="19">
        <v>-2.1418116558256299</v>
      </c>
      <c r="C204" s="21">
        <v>11254.684383034129</v>
      </c>
      <c r="D204" s="21">
        <f t="shared" si="5"/>
        <v>153.23266969769909</v>
      </c>
      <c r="E204" s="21">
        <v>333.36029847776268</v>
      </c>
      <c r="F204" s="30">
        <v>0.45966082463152319</v>
      </c>
      <c r="G204" s="19">
        <v>-1664.589591147693</v>
      </c>
      <c r="H204" s="19">
        <v>-16.790019116038501</v>
      </c>
      <c r="I204" s="71">
        <v>2.0741502175347861</v>
      </c>
      <c r="J204" s="30">
        <v>4.4199183921084133</v>
      </c>
      <c r="K204" s="20">
        <v>0.1859754685969533</v>
      </c>
      <c r="L204" s="30">
        <v>3.0266730251453811</v>
      </c>
      <c r="M204" s="18">
        <v>0.68556332028191524</v>
      </c>
      <c r="N204" s="21">
        <v>1143.9411618265069</v>
      </c>
      <c r="O204" s="21">
        <v>123.8026888971025</v>
      </c>
      <c r="P204" s="21">
        <v>1096.5262594498979</v>
      </c>
      <c r="Q204" s="21">
        <v>47.169583710539357</v>
      </c>
      <c r="R204" s="21">
        <v>1092.6159210737919</v>
      </c>
      <c r="S204" s="31">
        <v>38.817606725638463</v>
      </c>
      <c r="T204" s="54"/>
      <c r="U204" s="54"/>
      <c r="V204" s="52"/>
      <c r="W204" s="52"/>
      <c r="X204" s="52"/>
      <c r="Y204" s="52"/>
      <c r="Z204" s="52"/>
      <c r="AA204" s="52"/>
      <c r="AB204" s="52"/>
      <c r="AC204" s="52"/>
      <c r="AD204" s="52"/>
      <c r="AE204" s="52"/>
      <c r="AF204" s="52"/>
      <c r="AG204" s="52"/>
    </row>
    <row r="205" spans="1:33" s="3" customFormat="1" x14ac:dyDescent="0.3">
      <c r="A205" s="45" t="s">
        <v>244</v>
      </c>
      <c r="B205" s="19">
        <v>-1.0332250160019461</v>
      </c>
      <c r="C205" s="21">
        <v>20978.046875104981</v>
      </c>
      <c r="D205" s="21">
        <f t="shared" si="5"/>
        <v>447.29283968161468</v>
      </c>
      <c r="E205" s="21">
        <v>575.46268557721703</v>
      </c>
      <c r="F205" s="30">
        <v>0.77727514032114564</v>
      </c>
      <c r="G205" s="19">
        <v>-2730.846013710971</v>
      </c>
      <c r="H205" s="19">
        <v>-18.317339256168861</v>
      </c>
      <c r="I205" s="71">
        <v>2.062725591194885</v>
      </c>
      <c r="J205" s="30">
        <v>3.1395729777463628</v>
      </c>
      <c r="K205" s="20">
        <v>0.19975534483171409</v>
      </c>
      <c r="L205" s="30">
        <v>3.0393116162280469</v>
      </c>
      <c r="M205" s="18">
        <v>0.66354516720375023</v>
      </c>
      <c r="N205" s="21">
        <v>1070.0643615054739</v>
      </c>
      <c r="O205" s="21">
        <v>109.51729461331411</v>
      </c>
      <c r="P205" s="21">
        <v>1169.633216214934</v>
      </c>
      <c r="Q205" s="21">
        <v>58.144080488182063</v>
      </c>
      <c r="R205" s="21">
        <v>1114.1312662517939</v>
      </c>
      <c r="S205" s="31">
        <v>55.86819520380574</v>
      </c>
      <c r="T205" s="54"/>
      <c r="U205" s="54"/>
      <c r="V205" s="52"/>
      <c r="W205" s="52"/>
      <c r="X205" s="52"/>
      <c r="Y205" s="52"/>
      <c r="Z205" s="52"/>
      <c r="AA205" s="52"/>
      <c r="AB205" s="52"/>
      <c r="AC205" s="52"/>
      <c r="AD205" s="52"/>
      <c r="AE205" s="52"/>
      <c r="AF205" s="52"/>
      <c r="AG205" s="52"/>
    </row>
    <row r="206" spans="1:33" s="3" customFormat="1" x14ac:dyDescent="0.3">
      <c r="A206" s="45" t="s">
        <v>245</v>
      </c>
      <c r="B206" s="19">
        <v>-3.4594212925597598</v>
      </c>
      <c r="C206" s="21">
        <v>6311.8820696768153</v>
      </c>
      <c r="D206" s="21">
        <f t="shared" si="5"/>
        <v>75.05009985825734</v>
      </c>
      <c r="E206" s="21">
        <v>193.95286404907259</v>
      </c>
      <c r="F206" s="30">
        <v>0.38695020166997218</v>
      </c>
      <c r="G206" s="19">
        <v>-438.56883325454578</v>
      </c>
      <c r="H206" s="19">
        <v>-22.265304131229861</v>
      </c>
      <c r="I206" s="71">
        <v>2.0074195937118011</v>
      </c>
      <c r="J206" s="30">
        <v>3.8951942212408088</v>
      </c>
      <c r="K206" s="20">
        <v>0.18899951954245869</v>
      </c>
      <c r="L206" s="30">
        <v>3.033281820583416</v>
      </c>
      <c r="M206" s="18">
        <v>0.53939796118142325</v>
      </c>
      <c r="N206" s="21">
        <v>1045.172213563364</v>
      </c>
      <c r="O206" s="21">
        <v>128.65794942934181</v>
      </c>
      <c r="P206" s="21">
        <v>1109.912700943838</v>
      </c>
      <c r="Q206" s="21">
        <v>56.161706484589693</v>
      </c>
      <c r="R206" s="21">
        <v>1121.432177858263</v>
      </c>
      <c r="S206" s="31">
        <v>62.169119082030718</v>
      </c>
      <c r="T206" s="54"/>
      <c r="U206" s="54"/>
      <c r="V206" s="52"/>
      <c r="W206" s="52"/>
      <c r="X206" s="52"/>
      <c r="Y206" s="52"/>
      <c r="Z206" s="52"/>
      <c r="AA206" s="52"/>
      <c r="AB206" s="52"/>
      <c r="AC206" s="52"/>
      <c r="AD206" s="52"/>
      <c r="AE206" s="52"/>
      <c r="AF206" s="52"/>
      <c r="AG206" s="52"/>
    </row>
    <row r="207" spans="1:33" s="3" customFormat="1" x14ac:dyDescent="0.3">
      <c r="A207" s="45" t="s">
        <v>246</v>
      </c>
      <c r="B207" s="19">
        <v>0.70465789741386464</v>
      </c>
      <c r="C207" s="21">
        <v>9041.0422578751168</v>
      </c>
      <c r="D207" s="21">
        <f t="shared" si="5"/>
        <v>127.5662749199777</v>
      </c>
      <c r="E207" s="21">
        <v>263.77402285755892</v>
      </c>
      <c r="F207" s="30">
        <v>0.48361955259280781</v>
      </c>
      <c r="G207" s="19">
        <v>-899.50667111546659</v>
      </c>
      <c r="H207" s="19">
        <v>-23.653835088599539</v>
      </c>
      <c r="I207" s="71">
        <v>2.08303665841379</v>
      </c>
      <c r="J207" s="30">
        <v>4.4008118879714671</v>
      </c>
      <c r="K207" s="20">
        <v>0.1929184955278668</v>
      </c>
      <c r="L207" s="30">
        <v>3.789723656203543</v>
      </c>
      <c r="M207" s="18">
        <v>0.52298235851857533</v>
      </c>
      <c r="N207" s="21">
        <v>1150.0615666456019</v>
      </c>
      <c r="O207" s="21">
        <v>149.24588800251391</v>
      </c>
      <c r="P207" s="21">
        <v>1130.155362586539</v>
      </c>
      <c r="Q207" s="21">
        <v>48.774959408669659</v>
      </c>
      <c r="R207" s="21">
        <v>1099.9484452254219</v>
      </c>
      <c r="S207" s="31">
        <v>43.112467986116222</v>
      </c>
      <c r="T207" s="54"/>
      <c r="U207" s="54"/>
      <c r="V207" s="52"/>
      <c r="W207" s="52"/>
      <c r="X207" s="52"/>
      <c r="Y207" s="52"/>
      <c r="Z207" s="52"/>
      <c r="AA207" s="52"/>
      <c r="AB207" s="52"/>
      <c r="AC207" s="52"/>
      <c r="AD207" s="52"/>
      <c r="AE207" s="52"/>
      <c r="AF207" s="52"/>
      <c r="AG207" s="52"/>
    </row>
    <row r="208" spans="1:33" s="3" customFormat="1" x14ac:dyDescent="0.3">
      <c r="A208" s="45" t="s">
        <v>247</v>
      </c>
      <c r="B208" s="19">
        <v>0.51032485201142963</v>
      </c>
      <c r="C208" s="21">
        <v>19830.931290254561</v>
      </c>
      <c r="D208" s="21">
        <f t="shared" si="5"/>
        <v>519.79115251231735</v>
      </c>
      <c r="E208" s="21">
        <v>630.40453655046986</v>
      </c>
      <c r="F208" s="30">
        <v>0.82453586923180899</v>
      </c>
      <c r="G208" s="19">
        <v>-3613.665321997431</v>
      </c>
      <c r="H208" s="19">
        <v>-21.92703553021056</v>
      </c>
      <c r="I208" s="71">
        <v>2.0114942622606118</v>
      </c>
      <c r="J208" s="30">
        <v>4.1341811754377931</v>
      </c>
      <c r="K208" s="20">
        <v>0.18300015159309599</v>
      </c>
      <c r="L208" s="30">
        <v>3.961796636708919</v>
      </c>
      <c r="M208" s="18">
        <v>0.69347880422899089</v>
      </c>
      <c r="N208" s="21">
        <v>1196.9986576034109</v>
      </c>
      <c r="O208" s="21">
        <v>118.27027170405771</v>
      </c>
      <c r="P208" s="21">
        <v>1079.2205270643769</v>
      </c>
      <c r="Q208" s="21">
        <v>52.74938120469514</v>
      </c>
      <c r="R208" s="21">
        <v>1119.822799418042</v>
      </c>
      <c r="S208" s="31">
        <v>51.959509318538238</v>
      </c>
      <c r="T208" s="54"/>
      <c r="U208" s="54"/>
      <c r="V208" s="52"/>
      <c r="W208" s="52"/>
      <c r="X208" s="52"/>
      <c r="Y208" s="52"/>
      <c r="Z208" s="52"/>
      <c r="AA208" s="52"/>
      <c r="AB208" s="52"/>
      <c r="AC208" s="52"/>
      <c r="AD208" s="52"/>
      <c r="AE208" s="52"/>
      <c r="AF208" s="52"/>
      <c r="AG208" s="52"/>
    </row>
    <row r="209" spans="1:33" s="3" customFormat="1" x14ac:dyDescent="0.3">
      <c r="A209" s="45" t="s">
        <v>248</v>
      </c>
      <c r="B209" s="19">
        <v>0.1588374796341529</v>
      </c>
      <c r="C209" s="21">
        <v>18082.423302993269</v>
      </c>
      <c r="D209" s="21">
        <f t="shared" si="5"/>
        <v>325.90471029378961</v>
      </c>
      <c r="E209" s="21">
        <v>538.79803755218086</v>
      </c>
      <c r="F209" s="30">
        <v>0.60487360305618554</v>
      </c>
      <c r="G209" s="19">
        <v>-3353.233594620775</v>
      </c>
      <c r="H209" s="19">
        <v>-21.31939644056957</v>
      </c>
      <c r="I209" s="71">
        <v>2.09127270086476</v>
      </c>
      <c r="J209" s="30">
        <v>3.4575259831965499</v>
      </c>
      <c r="K209" s="20">
        <v>0.19090380699839821</v>
      </c>
      <c r="L209" s="30">
        <v>2.7512038001308312</v>
      </c>
      <c r="M209" s="18">
        <v>0.64032139294345392</v>
      </c>
      <c r="N209" s="21">
        <v>1093.843530221347</v>
      </c>
      <c r="O209" s="21">
        <v>125.4542019538156</v>
      </c>
      <c r="P209" s="21">
        <v>1123.468510292254</v>
      </c>
      <c r="Q209" s="21">
        <v>59.436239314810052</v>
      </c>
      <c r="R209" s="21">
        <v>1064.14646578253</v>
      </c>
      <c r="S209" s="31">
        <v>33.817228416223983</v>
      </c>
      <c r="T209" s="54"/>
      <c r="U209" s="54"/>
      <c r="V209" s="52"/>
      <c r="W209" s="52"/>
      <c r="X209" s="52"/>
      <c r="Y209" s="52"/>
      <c r="Z209" s="52"/>
      <c r="AA209" s="52"/>
      <c r="AB209" s="52"/>
      <c r="AC209" s="52"/>
      <c r="AD209" s="52"/>
      <c r="AE209" s="52"/>
      <c r="AF209" s="52"/>
      <c r="AG209" s="52"/>
    </row>
    <row r="210" spans="1:33" x14ac:dyDescent="0.3">
      <c r="A210" s="45" t="s">
        <v>249</v>
      </c>
      <c r="B210" s="19">
        <v>0.53180313769589638</v>
      </c>
      <c r="C210" s="21">
        <v>12492.546008934831</v>
      </c>
      <c r="D210" s="21">
        <f t="shared" si="5"/>
        <v>533.76919197599261</v>
      </c>
      <c r="E210" s="21">
        <v>339.87473591171602</v>
      </c>
      <c r="F210" s="30">
        <v>1.5704879933018661</v>
      </c>
      <c r="G210" s="19">
        <v>-2529.7306694479121</v>
      </c>
      <c r="H210" s="19">
        <v>-20.096563788462809</v>
      </c>
      <c r="I210" s="71">
        <v>2.1887794833974281</v>
      </c>
      <c r="J210" s="30">
        <v>3.247965755799834</v>
      </c>
      <c r="K210" s="20">
        <v>0.19675015100172</v>
      </c>
      <c r="L210" s="30">
        <v>2.6528691520405809</v>
      </c>
      <c r="M210" s="18">
        <v>0.66011444295497845</v>
      </c>
      <c r="N210" s="21">
        <v>1143.646895080703</v>
      </c>
      <c r="O210" s="21">
        <v>107.2039113495161</v>
      </c>
      <c r="P210" s="21">
        <v>1153.701474102221</v>
      </c>
      <c r="Q210" s="21">
        <v>52.104111372258288</v>
      </c>
      <c r="R210" s="21">
        <v>1152.258556155801</v>
      </c>
      <c r="S210" s="31">
        <v>43.684864732753653</v>
      </c>
      <c r="T210" s="54"/>
      <c r="U210" s="54"/>
    </row>
    <row r="211" spans="1:33" x14ac:dyDescent="0.3">
      <c r="A211" s="45" t="s">
        <v>250</v>
      </c>
      <c r="B211" s="19">
        <v>13.680953477014979</v>
      </c>
      <c r="C211" s="21">
        <v>18205.81547181711</v>
      </c>
      <c r="D211" s="21">
        <f t="shared" si="5"/>
        <v>354.07819126027721</v>
      </c>
      <c r="E211" s="21">
        <v>502.28922375968898</v>
      </c>
      <c r="F211" s="30">
        <v>0.70492890253540341</v>
      </c>
      <c r="G211" s="19">
        <v>-6255.2663503019403</v>
      </c>
      <c r="H211" s="19">
        <v>-17.06606204891099</v>
      </c>
      <c r="I211" s="71">
        <v>2.0470805542965178</v>
      </c>
      <c r="J211" s="30">
        <v>2.4886201423579921</v>
      </c>
      <c r="K211" s="20">
        <v>0.1899020481342103</v>
      </c>
      <c r="L211" s="30">
        <v>1.739736833680682</v>
      </c>
      <c r="M211" s="18">
        <v>0.39095014801090677</v>
      </c>
      <c r="N211" s="21">
        <v>1074.9815864255561</v>
      </c>
      <c r="O211" s="21">
        <v>99.42181233648526</v>
      </c>
      <c r="P211" s="21">
        <v>1118.993383271112</v>
      </c>
      <c r="Q211" s="21">
        <v>35.622994994439182</v>
      </c>
      <c r="R211" s="21">
        <v>1126.5607295197169</v>
      </c>
      <c r="S211" s="31">
        <v>34.028220875375993</v>
      </c>
      <c r="T211" s="54"/>
      <c r="U211" s="54"/>
    </row>
    <row r="212" spans="1:33" x14ac:dyDescent="0.3">
      <c r="A212" s="45" t="s">
        <v>251</v>
      </c>
      <c r="B212" s="19">
        <v>0.71475128051337011</v>
      </c>
      <c r="C212" s="21">
        <v>25341.577965188699</v>
      </c>
      <c r="D212" s="21">
        <f t="shared" si="5"/>
        <v>498.53651499048675</v>
      </c>
      <c r="E212" s="21">
        <v>690.19243192612691</v>
      </c>
      <c r="F212" s="30">
        <v>0.72231524416924697</v>
      </c>
      <c r="G212" s="19">
        <v>-15104.002143931481</v>
      </c>
      <c r="H212" s="19">
        <v>-19.33858562380318</v>
      </c>
      <c r="I212" s="71">
        <v>2.088013889990266</v>
      </c>
      <c r="J212" s="30">
        <v>2.3519085916319029</v>
      </c>
      <c r="K212" s="20">
        <v>0.186205152935703</v>
      </c>
      <c r="L212" s="30">
        <v>1.8302053377303631</v>
      </c>
      <c r="M212" s="18">
        <v>0.33967388221419592</v>
      </c>
      <c r="N212" s="21">
        <v>1146.333653532173</v>
      </c>
      <c r="O212" s="21">
        <v>97.151507067582756</v>
      </c>
      <c r="P212" s="21">
        <v>1098.9092018029289</v>
      </c>
      <c r="Q212" s="21">
        <v>36.85406356089986</v>
      </c>
      <c r="R212" s="21">
        <v>1136.208528832871</v>
      </c>
      <c r="S212" s="31">
        <v>31.13248482612746</v>
      </c>
      <c r="T212" s="54"/>
      <c r="U212" s="54"/>
    </row>
    <row r="213" spans="1:33" x14ac:dyDescent="0.3">
      <c r="A213" s="45" t="s">
        <v>252</v>
      </c>
      <c r="B213" s="19">
        <v>0.40183178182344992</v>
      </c>
      <c r="C213" s="21">
        <v>23732.462453766911</v>
      </c>
      <c r="D213" s="21">
        <f t="shared" si="5"/>
        <v>513.18549556818323</v>
      </c>
      <c r="E213" s="21">
        <v>621.94364398607036</v>
      </c>
      <c r="F213" s="30">
        <v>0.82513182750634728</v>
      </c>
      <c r="G213" s="19">
        <v>-24312.376335352121</v>
      </c>
      <c r="H213" s="19">
        <v>-20.851756777830801</v>
      </c>
      <c r="I213" s="71">
        <v>2.0401666841134869</v>
      </c>
      <c r="J213" s="30">
        <v>2.6364946818321831</v>
      </c>
      <c r="K213" s="20">
        <v>0.19715832097506919</v>
      </c>
      <c r="L213" s="30">
        <v>2.2262843024145709</v>
      </c>
      <c r="M213" s="18">
        <v>0.50327715473821832</v>
      </c>
      <c r="N213" s="21">
        <v>1013.338696186373</v>
      </c>
      <c r="O213" s="21">
        <v>105.4559909814981</v>
      </c>
      <c r="P213" s="21">
        <v>1167.2659544359401</v>
      </c>
      <c r="Q213" s="21">
        <v>50.471940848993903</v>
      </c>
      <c r="R213" s="21">
        <v>1131.0936430941949</v>
      </c>
      <c r="S213" s="31">
        <v>38.645805375636002</v>
      </c>
      <c r="T213" s="54"/>
      <c r="U213" s="54"/>
    </row>
    <row r="214" spans="1:33" x14ac:dyDescent="0.3">
      <c r="A214" s="45" t="s">
        <v>253</v>
      </c>
      <c r="B214" s="19">
        <v>1.7468315917589681</v>
      </c>
      <c r="C214" s="21">
        <v>20067.04827528189</v>
      </c>
      <c r="D214" s="21">
        <f t="shared" si="5"/>
        <v>322.3840567567168</v>
      </c>
      <c r="E214" s="21">
        <v>549.72317578410957</v>
      </c>
      <c r="F214" s="30">
        <v>0.58644799957156124</v>
      </c>
      <c r="G214" s="19">
        <v>35136.160336162087</v>
      </c>
      <c r="H214" s="19">
        <v>18.735512457433789</v>
      </c>
      <c r="I214" s="71">
        <v>2.000567844988244</v>
      </c>
      <c r="J214" s="30">
        <v>2.5464647651775052</v>
      </c>
      <c r="K214" s="20">
        <v>0.18507252433372609</v>
      </c>
      <c r="L214" s="30">
        <v>2.0225988652563158</v>
      </c>
      <c r="M214" s="18">
        <v>0.55304884724475256</v>
      </c>
      <c r="N214" s="21">
        <v>1107.877876429154</v>
      </c>
      <c r="O214" s="21">
        <v>82.541263356704903</v>
      </c>
      <c r="P214" s="21">
        <v>1091.95635082278</v>
      </c>
      <c r="Q214" s="21">
        <v>40.381037129432563</v>
      </c>
      <c r="R214" s="21">
        <v>1109.56181976477</v>
      </c>
      <c r="S214" s="31">
        <v>35.08159175954507</v>
      </c>
      <c r="T214" s="54"/>
      <c r="U214" s="54"/>
    </row>
    <row r="215" spans="1:33" x14ac:dyDescent="0.3">
      <c r="A215" s="45" t="s">
        <v>254</v>
      </c>
      <c r="B215" s="19">
        <v>0.64939070179242653</v>
      </c>
      <c r="C215" s="21">
        <v>20591.002885204121</v>
      </c>
      <c r="D215" s="21">
        <f t="shared" si="5"/>
        <v>339.600918686537</v>
      </c>
      <c r="E215" s="21">
        <v>523.37869432867558</v>
      </c>
      <c r="F215" s="30">
        <v>0.64886271139128882</v>
      </c>
      <c r="G215" s="19">
        <v>8436.9082235472106</v>
      </c>
      <c r="H215" s="19">
        <v>17.93998095221605</v>
      </c>
      <c r="I215" s="71">
        <v>2.0532269226870858</v>
      </c>
      <c r="J215" s="30">
        <v>2.577266628172123</v>
      </c>
      <c r="K215" s="20">
        <v>0.19272567391719081</v>
      </c>
      <c r="L215" s="30">
        <v>1.947259986558145</v>
      </c>
      <c r="M215" s="18">
        <v>0.44771926470165307</v>
      </c>
      <c r="N215" s="21">
        <v>1093.7817437225081</v>
      </c>
      <c r="O215" s="21">
        <v>92.153054788529332</v>
      </c>
      <c r="P215" s="21">
        <v>1133.9136698517641</v>
      </c>
      <c r="Q215" s="21">
        <v>40.250556504147887</v>
      </c>
      <c r="R215" s="21">
        <v>1122.6742167933139</v>
      </c>
      <c r="S215" s="31">
        <v>35.384935372685071</v>
      </c>
      <c r="T215" s="54"/>
      <c r="U215" s="54"/>
    </row>
    <row r="216" spans="1:33" x14ac:dyDescent="0.3">
      <c r="A216" s="45" t="s">
        <v>255</v>
      </c>
      <c r="B216" s="19">
        <v>-0.32407379623927529</v>
      </c>
      <c r="C216" s="21">
        <v>19749.450162066441</v>
      </c>
      <c r="D216" s="21">
        <f t="shared" si="5"/>
        <v>325.02788093477972</v>
      </c>
      <c r="E216" s="21">
        <v>506.30762412321769</v>
      </c>
      <c r="F216" s="30">
        <v>0.64195731102733544</v>
      </c>
      <c r="G216" s="19">
        <v>7005.3723091947386</v>
      </c>
      <c r="H216" s="19">
        <v>17.87354888227777</v>
      </c>
      <c r="I216" s="71">
        <v>2.022846210726839</v>
      </c>
      <c r="J216" s="30">
        <v>2.209618781562078</v>
      </c>
      <c r="K216" s="20">
        <v>0.19194994202060539</v>
      </c>
      <c r="L216" s="30">
        <v>2.0076055355237492</v>
      </c>
      <c r="M216" s="18">
        <v>0.406108742322002</v>
      </c>
      <c r="N216" s="21">
        <v>1052.390156072762</v>
      </c>
      <c r="O216" s="21">
        <v>93.84223111821521</v>
      </c>
      <c r="P216" s="21">
        <v>1129.474298565533</v>
      </c>
      <c r="Q216" s="21">
        <v>41.63409534907359</v>
      </c>
      <c r="R216" s="21">
        <v>1121.4227800270651</v>
      </c>
      <c r="S216" s="31">
        <v>27.827022944716902</v>
      </c>
      <c r="T216" s="54"/>
      <c r="U216" s="54"/>
    </row>
    <row r="217" spans="1:33" x14ac:dyDescent="0.3">
      <c r="A217" s="45" t="s">
        <v>256</v>
      </c>
      <c r="B217" s="19">
        <v>0.66616147760860311</v>
      </c>
      <c r="C217" s="21">
        <v>20011.638387540319</v>
      </c>
      <c r="D217" s="21">
        <f t="shared" si="5"/>
        <v>283.14601396959029</v>
      </c>
      <c r="E217" s="21">
        <v>503.09625339032442</v>
      </c>
      <c r="F217" s="30">
        <v>0.56280684274926018</v>
      </c>
      <c r="G217" s="19">
        <v>7488.6372428007426</v>
      </c>
      <c r="H217" s="19">
        <v>23.910180170183789</v>
      </c>
      <c r="I217" s="71">
        <v>2.1705619594300671</v>
      </c>
      <c r="J217" s="30">
        <v>4.3445302394870726</v>
      </c>
      <c r="K217" s="20">
        <v>0.2009290940137067</v>
      </c>
      <c r="L217" s="30">
        <v>3.3685254544351211</v>
      </c>
      <c r="M217" s="18">
        <v>0.75001251745311948</v>
      </c>
      <c r="N217" s="21">
        <v>1051.662203901082</v>
      </c>
      <c r="O217" s="21">
        <v>161.27998184209</v>
      </c>
      <c r="P217" s="21">
        <v>1176.9927142988779</v>
      </c>
      <c r="Q217" s="21">
        <v>71.721523374987129</v>
      </c>
      <c r="R217" s="21">
        <v>1174.0562951998641</v>
      </c>
      <c r="S217" s="31">
        <v>67.102108954636194</v>
      </c>
      <c r="T217" s="54"/>
      <c r="U217" s="54"/>
    </row>
    <row r="218" spans="1:33" x14ac:dyDescent="0.3">
      <c r="A218" s="45" t="s">
        <v>257</v>
      </c>
      <c r="B218" s="19">
        <v>1.441410555434228</v>
      </c>
      <c r="C218" s="21">
        <v>25485.643262270791</v>
      </c>
      <c r="D218" s="21">
        <f t="shared" si="5"/>
        <v>798.51625115869763</v>
      </c>
      <c r="E218" s="21">
        <v>653.07928676572408</v>
      </c>
      <c r="F218" s="30">
        <v>1.222694192481939</v>
      </c>
      <c r="G218" s="19">
        <v>8051.8244638821216</v>
      </c>
      <c r="H218" s="19">
        <v>19.045771699547291</v>
      </c>
      <c r="I218" s="71">
        <v>2.0524378431814072</v>
      </c>
      <c r="J218" s="30">
        <v>2.8055607552234751</v>
      </c>
      <c r="K218" s="20">
        <v>0.18671736345619369</v>
      </c>
      <c r="L218" s="30">
        <v>2.4663740846512061</v>
      </c>
      <c r="M218" s="18">
        <v>0.54118172241939355</v>
      </c>
      <c r="N218" s="21">
        <v>1163.834315828251</v>
      </c>
      <c r="O218" s="21">
        <v>112.2824611171729</v>
      </c>
      <c r="P218" s="21">
        <v>1101.067495053391</v>
      </c>
      <c r="Q218" s="21">
        <v>49.69847312061431</v>
      </c>
      <c r="R218" s="21">
        <v>1124.6764008160769</v>
      </c>
      <c r="S218" s="31">
        <v>35.540469550008851</v>
      </c>
      <c r="T218" s="54"/>
      <c r="U218" s="54"/>
    </row>
    <row r="219" spans="1:33" x14ac:dyDescent="0.3">
      <c r="A219" s="45" t="s">
        <v>258</v>
      </c>
      <c r="B219" s="19">
        <v>1.5627904028215831</v>
      </c>
      <c r="C219" s="21">
        <v>21066.800743192871</v>
      </c>
      <c r="D219" s="21">
        <f t="shared" si="5"/>
        <v>376.10426656506814</v>
      </c>
      <c r="E219" s="21">
        <v>535.32021034978095</v>
      </c>
      <c r="F219" s="30">
        <v>0.70257811921451596</v>
      </c>
      <c r="G219" s="19">
        <v>3922.9974621555252</v>
      </c>
      <c r="H219" s="19">
        <v>22.076533468131259</v>
      </c>
      <c r="I219" s="71">
        <v>2.2215385250828059</v>
      </c>
      <c r="J219" s="30">
        <v>3.0453242724644238</v>
      </c>
      <c r="K219" s="20">
        <v>0.1957838092960473</v>
      </c>
      <c r="L219" s="30">
        <v>3.0651118351057498</v>
      </c>
      <c r="M219" s="18">
        <v>0.61177003555640574</v>
      </c>
      <c r="N219" s="21">
        <v>1176.9411426009519</v>
      </c>
      <c r="O219" s="21">
        <v>107.25448831753251</v>
      </c>
      <c r="P219" s="21">
        <v>1148.2865217668309</v>
      </c>
      <c r="Q219" s="21">
        <v>63.400399732696371</v>
      </c>
      <c r="R219" s="21">
        <v>1175.6243588777049</v>
      </c>
      <c r="S219" s="31">
        <v>42.526831570164077</v>
      </c>
      <c r="T219" s="54"/>
      <c r="U219" s="54"/>
    </row>
    <row r="220" spans="1:33" x14ac:dyDescent="0.3">
      <c r="A220" s="45" t="s">
        <v>259</v>
      </c>
      <c r="B220" s="19">
        <v>0.37173139647484882</v>
      </c>
      <c r="C220" s="21">
        <v>20559.679060973562</v>
      </c>
      <c r="D220" s="21">
        <f t="shared" si="5"/>
        <v>227.69081990328894</v>
      </c>
      <c r="E220" s="21">
        <v>492.5263095838838</v>
      </c>
      <c r="F220" s="30">
        <v>0.46229168974882989</v>
      </c>
      <c r="G220" s="19">
        <v>4081.5951532355989</v>
      </c>
      <c r="H220" s="19">
        <v>22.780110211740091</v>
      </c>
      <c r="I220" s="71">
        <v>2.1657576313972302</v>
      </c>
      <c r="J220" s="30">
        <v>2.9786533245015079</v>
      </c>
      <c r="K220" s="20">
        <v>0.19323496005209409</v>
      </c>
      <c r="L220" s="30">
        <v>2.1142632670607431</v>
      </c>
      <c r="M220" s="18">
        <v>0.45476291923658119</v>
      </c>
      <c r="N220" s="21">
        <v>1201.6197930149201</v>
      </c>
      <c r="O220" s="21">
        <v>106.11117793817721</v>
      </c>
      <c r="P220" s="21">
        <v>1137.1098660236089</v>
      </c>
      <c r="Q220" s="21">
        <v>43.954769323326317</v>
      </c>
      <c r="R220" s="21">
        <v>1170.288907997113</v>
      </c>
      <c r="S220" s="31">
        <v>45.178757321907362</v>
      </c>
      <c r="T220" s="54"/>
      <c r="U220" s="54"/>
    </row>
    <row r="221" spans="1:33" x14ac:dyDescent="0.3">
      <c r="A221" s="45" t="s">
        <v>260</v>
      </c>
      <c r="B221" s="19">
        <v>1.3937128044296061</v>
      </c>
      <c r="C221" s="21">
        <v>14470.60730965276</v>
      </c>
      <c r="D221" s="21">
        <f t="shared" si="5"/>
        <v>154.39171448760101</v>
      </c>
      <c r="E221" s="21">
        <v>360.64944125776668</v>
      </c>
      <c r="F221" s="30">
        <v>0.42809359124239638</v>
      </c>
      <c r="G221" s="19">
        <v>3552.4197279425262</v>
      </c>
      <c r="H221" s="19">
        <v>16.350124715892662</v>
      </c>
      <c r="I221" s="71">
        <v>2.1655823445508502</v>
      </c>
      <c r="J221" s="30">
        <v>4.026978196918316</v>
      </c>
      <c r="K221" s="20">
        <v>0.19444504232005069</v>
      </c>
      <c r="L221" s="30">
        <v>2.9883457495935688</v>
      </c>
      <c r="M221" s="18">
        <v>0.60029665349270189</v>
      </c>
      <c r="N221" s="21">
        <v>1117.3880766955481</v>
      </c>
      <c r="O221" s="21">
        <v>125.7532597705755</v>
      </c>
      <c r="P221" s="21">
        <v>1139.453334854149</v>
      </c>
      <c r="Q221" s="21">
        <v>61.612818908195813</v>
      </c>
      <c r="R221" s="21">
        <v>1150.917389589569</v>
      </c>
      <c r="S221" s="31">
        <v>53.991290060828099</v>
      </c>
      <c r="T221" s="54"/>
      <c r="U221" s="54"/>
    </row>
    <row r="222" spans="1:33" x14ac:dyDescent="0.3">
      <c r="A222" s="45" t="s">
        <v>261</v>
      </c>
      <c r="B222" s="19">
        <v>0.71524119221898874</v>
      </c>
      <c r="C222" s="21">
        <v>21629.585922767339</v>
      </c>
      <c r="D222" s="21">
        <f t="shared" si="5"/>
        <v>283.73513177154661</v>
      </c>
      <c r="E222" s="21">
        <v>509.002880196332</v>
      </c>
      <c r="F222" s="30">
        <v>0.55743325393778642</v>
      </c>
      <c r="G222" s="19">
        <v>5365.6571061908217</v>
      </c>
      <c r="H222" s="19">
        <v>19.45452723317527</v>
      </c>
      <c r="I222" s="71">
        <v>2.152895645433393</v>
      </c>
      <c r="J222" s="30">
        <v>3.018429138710824</v>
      </c>
      <c r="K222" s="20">
        <v>0.20166710648545949</v>
      </c>
      <c r="L222" s="30">
        <v>3.0805347180175189</v>
      </c>
      <c r="M222" s="18">
        <v>0.82473359034593863</v>
      </c>
      <c r="N222" s="21">
        <v>1103.08626254295</v>
      </c>
      <c r="O222" s="21">
        <v>94.876594676967684</v>
      </c>
      <c r="P222" s="21">
        <v>1179.4655432595459</v>
      </c>
      <c r="Q222" s="21">
        <v>64.754041245140058</v>
      </c>
      <c r="R222" s="21">
        <v>1154.9003349285999</v>
      </c>
      <c r="S222" s="31">
        <v>38.499451497010163</v>
      </c>
      <c r="T222" s="54"/>
      <c r="U222" s="54"/>
    </row>
    <row r="223" spans="1:33" x14ac:dyDescent="0.3">
      <c r="A223" s="45" t="s">
        <v>262</v>
      </c>
      <c r="B223" s="19">
        <v>1.0078325150989611</v>
      </c>
      <c r="C223" s="21">
        <v>19145.580359259358</v>
      </c>
      <c r="D223" s="21">
        <f t="shared" si="5"/>
        <v>250.09869352686411</v>
      </c>
      <c r="E223" s="21">
        <v>474.19082842219501</v>
      </c>
      <c r="F223" s="30">
        <v>0.52742203884253358</v>
      </c>
      <c r="G223" s="19">
        <v>4687.9755231184236</v>
      </c>
      <c r="H223" s="19">
        <v>20.429968192519819</v>
      </c>
      <c r="I223" s="71">
        <v>2.0479431460987172</v>
      </c>
      <c r="J223" s="30">
        <v>3.3875898510737228</v>
      </c>
      <c r="K223" s="20">
        <v>0.18583137934325999</v>
      </c>
      <c r="L223" s="30">
        <v>3.0744035778452079</v>
      </c>
      <c r="M223" s="18">
        <v>0.74311810461601313</v>
      </c>
      <c r="N223" s="21">
        <v>1123.1895102511121</v>
      </c>
      <c r="O223" s="21">
        <v>96.794308879871281</v>
      </c>
      <c r="P223" s="21">
        <v>1094.26811963506</v>
      </c>
      <c r="Q223" s="21">
        <v>60.593147124405263</v>
      </c>
      <c r="R223" s="21">
        <v>1124.548737427803</v>
      </c>
      <c r="S223" s="31">
        <v>46.137571289865051</v>
      </c>
      <c r="T223" s="54"/>
      <c r="U223" s="54"/>
    </row>
    <row r="224" spans="1:33" x14ac:dyDescent="0.3">
      <c r="A224" s="45" t="s">
        <v>263</v>
      </c>
      <c r="B224" s="19">
        <v>-0.59159616128450587</v>
      </c>
      <c r="C224" s="21">
        <v>14646.371349119319</v>
      </c>
      <c r="D224" s="21">
        <f t="shared" si="5"/>
        <v>132.15012946052235</v>
      </c>
      <c r="E224" s="21">
        <v>376.04351637404437</v>
      </c>
      <c r="F224" s="30">
        <v>0.35142243837831461</v>
      </c>
      <c r="G224" s="19">
        <v>4689.0441143003272</v>
      </c>
      <c r="H224" s="19">
        <v>18.335725022237131</v>
      </c>
      <c r="I224" s="71">
        <v>1.9780840081228921</v>
      </c>
      <c r="J224" s="30">
        <v>3.804755393666897</v>
      </c>
      <c r="K224" s="20">
        <v>0.18100174993393461</v>
      </c>
      <c r="L224" s="30">
        <v>2.8956421430073931</v>
      </c>
      <c r="M224" s="18">
        <v>0.73269903852483675</v>
      </c>
      <c r="N224" s="21">
        <v>1093.808804162845</v>
      </c>
      <c r="O224" s="21">
        <v>111.88481358567</v>
      </c>
      <c r="P224" s="21">
        <v>1068.2464996872941</v>
      </c>
      <c r="Q224" s="21">
        <v>56.057677657579632</v>
      </c>
      <c r="R224" s="21">
        <v>1088.0296065219211</v>
      </c>
      <c r="S224" s="31">
        <v>47.964402283763242</v>
      </c>
      <c r="T224" s="54"/>
      <c r="U224" s="54"/>
    </row>
    <row r="225" spans="1:21" x14ac:dyDescent="0.3">
      <c r="A225" s="45" t="s">
        <v>264</v>
      </c>
      <c r="B225" s="19">
        <v>0.40505476313188388</v>
      </c>
      <c r="C225" s="21">
        <v>13954.074570285229</v>
      </c>
      <c r="D225" s="21">
        <f t="shared" si="5"/>
        <v>115.82630574727294</v>
      </c>
      <c r="E225" s="21">
        <v>346.87505598553639</v>
      </c>
      <c r="F225" s="30">
        <v>0.33391362033279942</v>
      </c>
      <c r="G225" s="19">
        <v>4618.3991730182033</v>
      </c>
      <c r="H225" s="19">
        <v>19.012951434568571</v>
      </c>
      <c r="I225" s="71">
        <v>2.07029288627706</v>
      </c>
      <c r="J225" s="30">
        <v>3.42449720905097</v>
      </c>
      <c r="K225" s="20">
        <v>0.1902477688035597</v>
      </c>
      <c r="L225" s="30">
        <v>2.9049944767979761</v>
      </c>
      <c r="M225" s="18">
        <v>0.68199806441666377</v>
      </c>
      <c r="N225" s="21">
        <v>1119.67925406527</v>
      </c>
      <c r="O225" s="21">
        <v>113.66845290514919</v>
      </c>
      <c r="P225" s="21">
        <v>1117.461391665671</v>
      </c>
      <c r="Q225" s="21">
        <v>58.512626819010627</v>
      </c>
      <c r="R225" s="21">
        <v>1127.3759743879921</v>
      </c>
      <c r="S225" s="31">
        <v>46.966370543140108</v>
      </c>
      <c r="T225" s="54"/>
      <c r="U225" s="54"/>
    </row>
    <row r="226" spans="1:21" x14ac:dyDescent="0.3">
      <c r="A226" s="45" t="s">
        <v>265</v>
      </c>
      <c r="B226" s="19">
        <v>-1.2794330416873649</v>
      </c>
      <c r="C226" s="21">
        <v>20751.709090783941</v>
      </c>
      <c r="D226" s="21">
        <f t="shared" si="5"/>
        <v>224.02880964838366</v>
      </c>
      <c r="E226" s="21">
        <v>468.45347481557502</v>
      </c>
      <c r="F226" s="30">
        <v>0.47823064977067642</v>
      </c>
      <c r="G226" s="19">
        <v>6814.358323942336</v>
      </c>
      <c r="H226" s="19">
        <v>21.664250149520591</v>
      </c>
      <c r="I226" s="71">
        <v>2.118522906323248</v>
      </c>
      <c r="J226" s="30">
        <v>3.185878133356923</v>
      </c>
      <c r="K226" s="20">
        <v>0.19933152220063821</v>
      </c>
      <c r="L226" s="30">
        <v>2.7168514571304692</v>
      </c>
      <c r="M226" s="18">
        <v>0.35830404112857811</v>
      </c>
      <c r="N226" s="21">
        <v>1041.461426747328</v>
      </c>
      <c r="O226" s="21">
        <v>133.2587304263167</v>
      </c>
      <c r="P226" s="21">
        <v>1168.401425827501</v>
      </c>
      <c r="Q226" s="21">
        <v>57.899208811065968</v>
      </c>
      <c r="R226" s="21">
        <v>1143.3209316022351</v>
      </c>
      <c r="S226" s="31">
        <v>42.385145452801673</v>
      </c>
      <c r="T226" s="54"/>
      <c r="U226" s="54"/>
    </row>
    <row r="227" spans="1:21" x14ac:dyDescent="0.3">
      <c r="A227" s="45" t="s">
        <v>266</v>
      </c>
      <c r="B227" s="19">
        <v>0.24911911053345129</v>
      </c>
      <c r="C227" s="21">
        <v>16763.020616653001</v>
      </c>
      <c r="D227" s="21">
        <f t="shared" si="5"/>
        <v>182.91515488566603</v>
      </c>
      <c r="E227" s="21">
        <v>384.4427639027561</v>
      </c>
      <c r="F227" s="30">
        <v>0.47579294516760368</v>
      </c>
      <c r="G227" s="19">
        <v>5718.770170576804</v>
      </c>
      <c r="H227" s="19">
        <v>17.240760383275141</v>
      </c>
      <c r="I227" s="71">
        <v>2.203136175891125</v>
      </c>
      <c r="J227" s="30">
        <v>3.607462887468603</v>
      </c>
      <c r="K227" s="20">
        <v>0.20468289841330831</v>
      </c>
      <c r="L227" s="30">
        <v>3.0911071133271921</v>
      </c>
      <c r="M227" s="18">
        <v>0.62037869753315744</v>
      </c>
      <c r="N227" s="21">
        <v>1082.8522119242259</v>
      </c>
      <c r="O227" s="21">
        <v>114.5379107100386</v>
      </c>
      <c r="P227" s="21">
        <v>1194.0083684323961</v>
      </c>
      <c r="Q227" s="21">
        <v>66.494822211345522</v>
      </c>
      <c r="R227" s="21">
        <v>1161.6433737457819</v>
      </c>
      <c r="S227" s="31">
        <v>46.089852440957692</v>
      </c>
      <c r="T227" s="54"/>
      <c r="U227" s="54"/>
    </row>
    <row r="228" spans="1:21" x14ac:dyDescent="0.3">
      <c r="A228" s="45" t="s">
        <v>267</v>
      </c>
      <c r="B228" s="19">
        <v>-0.1169693953775309</v>
      </c>
      <c r="C228" s="21">
        <v>14251.12184472019</v>
      </c>
      <c r="D228" s="21">
        <f t="shared" si="5"/>
        <v>119.00185252241127</v>
      </c>
      <c r="E228" s="21">
        <v>321.51987812125708</v>
      </c>
      <c r="F228" s="30">
        <v>0.37012284658036371</v>
      </c>
      <c r="G228" s="19">
        <v>1780.877634713743</v>
      </c>
      <c r="H228" s="19">
        <v>21.03081103876654</v>
      </c>
      <c r="I228" s="71">
        <v>2.005357220442785</v>
      </c>
      <c r="J228" s="30">
        <v>2.8830477611683838</v>
      </c>
      <c r="K228" s="20">
        <v>0.20004415177481349</v>
      </c>
      <c r="L228" s="30">
        <v>3.2829686200732251</v>
      </c>
      <c r="M228" s="18">
        <v>0.65940831883629625</v>
      </c>
      <c r="N228" s="21">
        <v>1013.953762794011</v>
      </c>
      <c r="O228" s="21">
        <v>113.75118078391731</v>
      </c>
      <c r="P228" s="21">
        <v>1168.0993093895349</v>
      </c>
      <c r="Q228" s="21">
        <v>68.763897530932411</v>
      </c>
      <c r="R228" s="21">
        <v>1124.687462714392</v>
      </c>
      <c r="S228" s="31">
        <v>46.769823595369651</v>
      </c>
      <c r="T228" s="54"/>
      <c r="U228" s="54"/>
    </row>
    <row r="229" spans="1:21" x14ac:dyDescent="0.3">
      <c r="A229" s="45" t="s">
        <v>268</v>
      </c>
      <c r="B229" s="19">
        <v>-0.21647277079038771</v>
      </c>
      <c r="C229" s="21">
        <v>19126.084358747721</v>
      </c>
      <c r="D229" s="21">
        <f t="shared" si="5"/>
        <v>240.04663267112142</v>
      </c>
      <c r="E229" s="21">
        <v>408.20315721274198</v>
      </c>
      <c r="F229" s="30">
        <v>0.58805677621453833</v>
      </c>
      <c r="G229" s="19">
        <v>2448.797730971924</v>
      </c>
      <c r="H229" s="19">
        <v>16.38801177210442</v>
      </c>
      <c r="I229" s="71">
        <v>2.121660272086864</v>
      </c>
      <c r="J229" s="30">
        <v>3.244793538348866</v>
      </c>
      <c r="K229" s="20">
        <v>0.1993281722904108</v>
      </c>
      <c r="L229" s="30">
        <v>2.390593252330123</v>
      </c>
      <c r="M229" s="18">
        <v>0.64371384625205497</v>
      </c>
      <c r="N229" s="21">
        <v>1039.0736798729381</v>
      </c>
      <c r="O229" s="21">
        <v>113.9600440293073</v>
      </c>
      <c r="P229" s="21">
        <v>1167.5568315015171</v>
      </c>
      <c r="Q229" s="21">
        <v>50.166320655561307</v>
      </c>
      <c r="R229" s="21">
        <v>1137.7918641798169</v>
      </c>
      <c r="S229" s="31">
        <v>40.648877119973363</v>
      </c>
      <c r="T229" s="54"/>
      <c r="U229" s="54"/>
    </row>
    <row r="230" spans="1:21" x14ac:dyDescent="0.3">
      <c r="A230" s="45" t="s">
        <v>269</v>
      </c>
      <c r="B230" s="19">
        <v>0.46649033878146889</v>
      </c>
      <c r="C230" s="21">
        <v>11269.66928078847</v>
      </c>
      <c r="D230" s="21">
        <f t="shared" si="5"/>
        <v>82.457566433299917</v>
      </c>
      <c r="E230" s="21">
        <v>250.05858957867881</v>
      </c>
      <c r="F230" s="30">
        <v>0.32975298537927389</v>
      </c>
      <c r="G230" s="19">
        <v>885.45572961854316</v>
      </c>
      <c r="H230" s="19">
        <v>20.007667341957411</v>
      </c>
      <c r="I230" s="71">
        <v>2.0753051990748732</v>
      </c>
      <c r="J230" s="30">
        <v>3.814857334720021</v>
      </c>
      <c r="K230" s="20">
        <v>0.18937913055734121</v>
      </c>
      <c r="L230" s="30">
        <v>2.8752416560788552</v>
      </c>
      <c r="M230" s="18">
        <v>0.68421859956624642</v>
      </c>
      <c r="N230" s="21">
        <v>1054.316287566777</v>
      </c>
      <c r="O230" s="21">
        <v>129.70742497270001</v>
      </c>
      <c r="P230" s="21">
        <v>1112.9103550258819</v>
      </c>
      <c r="Q230" s="21">
        <v>57.64261310102075</v>
      </c>
      <c r="R230" s="21">
        <v>1125.694229730231</v>
      </c>
      <c r="S230" s="31">
        <v>51.61207230341369</v>
      </c>
      <c r="T230" s="54"/>
      <c r="U230" s="54"/>
    </row>
    <row r="231" spans="1:21" x14ac:dyDescent="0.3">
      <c r="A231" s="45" t="s">
        <v>270</v>
      </c>
      <c r="B231" s="19">
        <v>-0.1365882329578838</v>
      </c>
      <c r="C231" s="21">
        <v>16183.416525092331</v>
      </c>
      <c r="D231" s="21">
        <f t="shared" si="5"/>
        <v>117.46780366298816</v>
      </c>
      <c r="E231" s="21">
        <v>348.95764446281498</v>
      </c>
      <c r="F231" s="30">
        <v>0.33662481830371699</v>
      </c>
      <c r="G231" s="19">
        <v>879.53324845386101</v>
      </c>
      <c r="H231" s="19">
        <v>25.390484414787402</v>
      </c>
      <c r="I231" s="71">
        <v>1.9765297463577309</v>
      </c>
      <c r="J231" s="30">
        <v>2.9704042197467468</v>
      </c>
      <c r="K231" s="20">
        <v>0.1884739461539785</v>
      </c>
      <c r="L231" s="30">
        <v>2.1188451275367921</v>
      </c>
      <c r="M231" s="18">
        <v>0.51802422172392637</v>
      </c>
      <c r="N231" s="21">
        <v>1002.75939484274</v>
      </c>
      <c r="O231" s="21">
        <v>113.5621999641789</v>
      </c>
      <c r="P231" s="21">
        <v>1120.4472456331989</v>
      </c>
      <c r="Q231" s="21">
        <v>47.169583710539357</v>
      </c>
      <c r="R231" s="21">
        <v>1092.6159210737919</v>
      </c>
      <c r="S231" s="31">
        <v>38.817606725638463</v>
      </c>
      <c r="T231" s="54"/>
      <c r="U231" s="54"/>
    </row>
    <row r="232" spans="1:21" x14ac:dyDescent="0.3">
      <c r="A232" s="45" t="s">
        <v>271</v>
      </c>
      <c r="B232" s="19">
        <v>0.81251991710519855</v>
      </c>
      <c r="C232" s="21">
        <v>7681.1667117927227</v>
      </c>
      <c r="D232" s="21">
        <f t="shared" si="5"/>
        <v>388.16616386668881</v>
      </c>
      <c r="E232" s="21">
        <v>176.68068102760489</v>
      </c>
      <c r="F232" s="30">
        <v>2.1969926853861348</v>
      </c>
      <c r="G232" s="19">
        <v>280.41386672014841</v>
      </c>
      <c r="H232" s="19">
        <v>33.346903442074357</v>
      </c>
      <c r="I232" s="71">
        <v>1.9664639970882241</v>
      </c>
      <c r="J232" s="30">
        <v>3.018118338293085</v>
      </c>
      <c r="K232" s="20">
        <v>0.17871113900849731</v>
      </c>
      <c r="L232" s="30">
        <v>2.5282997918857251</v>
      </c>
      <c r="M232" s="18">
        <v>0.21615811748894659</v>
      </c>
      <c r="N232" s="21">
        <v>1135.695923260914</v>
      </c>
      <c r="O232" s="21">
        <v>150.0679778385815</v>
      </c>
      <c r="P232" s="21">
        <v>1057.23086409145</v>
      </c>
      <c r="Q232" s="21">
        <v>48.774959408669659</v>
      </c>
      <c r="R232" s="21">
        <v>1099.9484452254219</v>
      </c>
      <c r="S232" s="31">
        <v>43.112467986116222</v>
      </c>
      <c r="T232" s="54"/>
      <c r="U232" s="54"/>
    </row>
    <row r="233" spans="1:21" x14ac:dyDescent="0.3">
      <c r="A233" s="45" t="s">
        <v>272</v>
      </c>
      <c r="B233" s="19">
        <v>-0.68657920687128382</v>
      </c>
      <c r="C233" s="21">
        <v>17784.138969286691</v>
      </c>
      <c r="D233" s="21">
        <f t="shared" si="5"/>
        <v>200.47281271134935</v>
      </c>
      <c r="E233" s="21">
        <v>399.55389412423779</v>
      </c>
      <c r="F233" s="30">
        <v>0.50174160647528088</v>
      </c>
      <c r="G233" s="19">
        <v>811.62668385868892</v>
      </c>
      <c r="H233" s="19">
        <v>25.773292022962352</v>
      </c>
      <c r="I233" s="71">
        <v>1.880563834257613</v>
      </c>
      <c r="J233" s="30">
        <v>2.6061749477951248</v>
      </c>
      <c r="K233" s="20">
        <v>0.1815675788422457</v>
      </c>
      <c r="L233" s="30">
        <v>2.78933708801378</v>
      </c>
      <c r="M233" s="18">
        <v>0.37919137610200943</v>
      </c>
      <c r="N233" s="21">
        <v>1009.89425445287</v>
      </c>
      <c r="O233" s="21">
        <v>123.8594835899202</v>
      </c>
      <c r="P233" s="21">
        <v>1085.445965347968</v>
      </c>
      <c r="Q233" s="21">
        <v>59.436239314810052</v>
      </c>
      <c r="R233" s="21">
        <v>1064.14646578253</v>
      </c>
      <c r="S233" s="31">
        <v>33.817228416223983</v>
      </c>
      <c r="T233" s="54"/>
      <c r="U233" s="54"/>
    </row>
    <row r="234" spans="1:21" ht="15" thickBot="1" x14ac:dyDescent="0.35">
      <c r="A234" s="47" t="s">
        <v>273</v>
      </c>
      <c r="B234" s="37">
        <v>1.1322157073497969</v>
      </c>
      <c r="C234" s="38">
        <v>16582.111679542591</v>
      </c>
      <c r="D234" s="38">
        <f t="shared" si="5"/>
        <v>127.99862796948119</v>
      </c>
      <c r="E234" s="38">
        <v>362.40852002610791</v>
      </c>
      <c r="F234" s="39">
        <v>0.35318879357543848</v>
      </c>
      <c r="G234" s="37">
        <v>1348.1541445339251</v>
      </c>
      <c r="H234" s="37">
        <v>21.299244964664052</v>
      </c>
      <c r="I234" s="72">
        <v>2.1142948473854108</v>
      </c>
      <c r="J234" s="39">
        <v>3.0570502026694482</v>
      </c>
      <c r="K234" s="40">
        <v>0.18961235887104139</v>
      </c>
      <c r="L234" s="39">
        <v>2.5717817220106891</v>
      </c>
      <c r="M234" s="42">
        <v>0.62012026310188195</v>
      </c>
      <c r="N234" s="38">
        <v>1178.4142506383239</v>
      </c>
      <c r="O234" s="38">
        <v>106.6127503186044</v>
      </c>
      <c r="P234" s="38">
        <v>1116.6722373074051</v>
      </c>
      <c r="Q234" s="38">
        <v>52.104111372258288</v>
      </c>
      <c r="R234" s="38">
        <v>1152.258556155801</v>
      </c>
      <c r="S234" s="41">
        <v>43.684864732753653</v>
      </c>
      <c r="T234" s="54"/>
      <c r="U234" s="54"/>
    </row>
    <row r="235" spans="1:21" ht="15" thickTop="1" x14ac:dyDescent="0.3">
      <c r="A235" s="61" t="s">
        <v>118</v>
      </c>
      <c r="B235" s="19">
        <v>1.261743903422212</v>
      </c>
      <c r="C235" s="21">
        <v>8904.3212364322972</v>
      </c>
      <c r="D235" s="21">
        <f>F235*E235</f>
        <v>16.071711091042069</v>
      </c>
      <c r="E235" s="21">
        <v>49.524504836936543</v>
      </c>
      <c r="F235" s="30">
        <v>0.32452037923366389</v>
      </c>
      <c r="G235" s="19">
        <v>95.059698588691361</v>
      </c>
      <c r="H235" s="19">
        <v>57.317489773877753</v>
      </c>
      <c r="I235" s="71">
        <v>1.8264072480533251</v>
      </c>
      <c r="J235" s="30">
        <v>3.3844745296792391</v>
      </c>
      <c r="K235" s="20">
        <v>0.17199003809034899</v>
      </c>
      <c r="L235" s="30">
        <v>1.9633900155816799</v>
      </c>
      <c r="M235" s="18">
        <v>0.34214381599481042</v>
      </c>
      <c r="N235" s="21">
        <v>1021.169599889194</v>
      </c>
      <c r="O235" s="21">
        <v>139.23895137319479</v>
      </c>
      <c r="P235" s="21">
        <v>1021.017229447102</v>
      </c>
      <c r="Q235" s="21">
        <v>37.003984315980787</v>
      </c>
      <c r="R235" s="21">
        <v>1036.5894566675061</v>
      </c>
      <c r="S235" s="31">
        <v>44.038606081457807</v>
      </c>
      <c r="T235" s="54"/>
      <c r="U235" s="54"/>
    </row>
    <row r="236" spans="1:21" x14ac:dyDescent="0.3">
      <c r="A236" s="61" t="s">
        <v>119</v>
      </c>
      <c r="B236" s="19">
        <v>-1.9211775160026949</v>
      </c>
      <c r="C236" s="21">
        <v>7324.5936910195614</v>
      </c>
      <c r="D236" s="21">
        <f t="shared" ref="D236:D297" si="6">F236*E236</f>
        <v>5.4328071433485627</v>
      </c>
      <c r="E236" s="21">
        <v>33.521224527267293</v>
      </c>
      <c r="F236" s="30">
        <v>0.16207066477924559</v>
      </c>
      <c r="G236" s="19">
        <v>95.649146570872148</v>
      </c>
      <c r="H236" s="19">
        <v>65.160240716142155</v>
      </c>
      <c r="I236" s="71">
        <v>1.879016811559046</v>
      </c>
      <c r="J236" s="30">
        <v>4.3317577510059646</v>
      </c>
      <c r="K236" s="20">
        <v>0.18688576982414201</v>
      </c>
      <c r="L236" s="30">
        <v>2.5525058072102169</v>
      </c>
      <c r="M236" s="18">
        <v>0.4969657756025152</v>
      </c>
      <c r="N236" s="21">
        <v>954.89984497211276</v>
      </c>
      <c r="O236" s="21">
        <v>175.13377314287399</v>
      </c>
      <c r="P236" s="21">
        <v>1102.1578766050609</v>
      </c>
      <c r="Q236" s="21">
        <v>51.518455434075157</v>
      </c>
      <c r="R236" s="21">
        <v>1068.352189050886</v>
      </c>
      <c r="S236" s="31">
        <v>61.276880223968739</v>
      </c>
      <c r="T236" s="54"/>
      <c r="U236" s="54"/>
    </row>
    <row r="237" spans="1:21" x14ac:dyDescent="0.3">
      <c r="A237" s="61" t="s">
        <v>120</v>
      </c>
      <c r="B237" s="19">
        <v>-1.5718373086592921</v>
      </c>
      <c r="C237" s="21">
        <v>7979.860843972072</v>
      </c>
      <c r="D237" s="21">
        <f t="shared" si="6"/>
        <v>6.4591179639323482</v>
      </c>
      <c r="E237" s="21">
        <v>35.660845232422282</v>
      </c>
      <c r="F237" s="30">
        <v>0.18112632838157799</v>
      </c>
      <c r="G237" s="19">
        <v>185.8898106498832</v>
      </c>
      <c r="H237" s="19">
        <v>36.98976002705718</v>
      </c>
      <c r="I237" s="71">
        <v>1.894741767516561</v>
      </c>
      <c r="J237" s="30">
        <v>4.133282135538626</v>
      </c>
      <c r="K237" s="20">
        <v>0.17501929652411091</v>
      </c>
      <c r="L237" s="30">
        <v>2.500815840453118</v>
      </c>
      <c r="M237" s="18">
        <v>0.2357896618500783</v>
      </c>
      <c r="N237" s="21">
        <v>1100.250926056897</v>
      </c>
      <c r="O237" s="21">
        <v>200.30185650174181</v>
      </c>
      <c r="P237" s="21">
        <v>1037.4512251224669</v>
      </c>
      <c r="Q237" s="21">
        <v>47.650988607201661</v>
      </c>
      <c r="R237" s="21">
        <v>1082.8108182542071</v>
      </c>
      <c r="S237" s="31">
        <v>56.868343167613318</v>
      </c>
      <c r="T237" s="54"/>
      <c r="U237" s="54"/>
    </row>
    <row r="238" spans="1:21" x14ac:dyDescent="0.3">
      <c r="A238" s="61" t="s">
        <v>121</v>
      </c>
      <c r="B238" s="19">
        <v>2.2135851553658612</v>
      </c>
      <c r="C238" s="21">
        <v>7962.4597058637373</v>
      </c>
      <c r="D238" s="21">
        <f t="shared" si="6"/>
        <v>5.7364537913001437</v>
      </c>
      <c r="E238" s="21">
        <v>34.468382882262382</v>
      </c>
      <c r="F238" s="30">
        <v>0.16642654257656381</v>
      </c>
      <c r="G238" s="19">
        <v>73.673116501275715</v>
      </c>
      <c r="H238" s="19">
        <v>64.653687409350979</v>
      </c>
      <c r="I238" s="71">
        <v>1.828885468045748</v>
      </c>
      <c r="J238" s="30">
        <v>3.6501492003704512</v>
      </c>
      <c r="K238" s="20">
        <v>0.17862085159807889</v>
      </c>
      <c r="L238" s="30">
        <v>2.0795846857933351</v>
      </c>
      <c r="M238" s="18">
        <v>0.28428668144009189</v>
      </c>
      <c r="N238" s="21">
        <v>940.95095933738276</v>
      </c>
      <c r="O238" s="21">
        <v>161.89631583321389</v>
      </c>
      <c r="P238" s="21">
        <v>1057.0517547882439</v>
      </c>
      <c r="Q238" s="21">
        <v>40.424253936463508</v>
      </c>
      <c r="R238" s="21">
        <v>1042.8511550306241</v>
      </c>
      <c r="S238" s="31">
        <v>49.485162939836499</v>
      </c>
      <c r="T238" s="54"/>
      <c r="U238" s="54"/>
    </row>
    <row r="239" spans="1:21" x14ac:dyDescent="0.3">
      <c r="A239" s="61" t="s">
        <v>122</v>
      </c>
      <c r="B239" s="19">
        <v>22.587894654426851</v>
      </c>
      <c r="C239" s="21">
        <v>4971.7509948995466</v>
      </c>
      <c r="D239" s="21">
        <f t="shared" si="6"/>
        <v>3.3711202338572521</v>
      </c>
      <c r="E239" s="21">
        <v>20.90099892606521</v>
      </c>
      <c r="F239" s="30">
        <v>0.16128990991206629</v>
      </c>
      <c r="G239" s="19">
        <v>49.92776930008722</v>
      </c>
      <c r="H239" s="19">
        <v>56.802224474618257</v>
      </c>
      <c r="I239" s="71">
        <v>1.83035805910352</v>
      </c>
      <c r="J239" s="30">
        <v>3.9886991097092488</v>
      </c>
      <c r="K239" s="20">
        <v>0.18357026354701381</v>
      </c>
      <c r="L239" s="30">
        <v>2.034350039252327</v>
      </c>
      <c r="M239" s="18">
        <v>0.14148523683572009</v>
      </c>
      <c r="N239" s="21">
        <v>904.22767046152683</v>
      </c>
      <c r="O239" s="21">
        <v>178.68904803620589</v>
      </c>
      <c r="P239" s="21">
        <v>1083.751093902624</v>
      </c>
      <c r="Q239" s="21">
        <v>40.363688675877142</v>
      </c>
      <c r="R239" s="21">
        <v>1045.079199165064</v>
      </c>
      <c r="S239" s="31">
        <v>52.373956128244203</v>
      </c>
      <c r="T239" s="54"/>
      <c r="U239" s="54"/>
    </row>
    <row r="240" spans="1:21" x14ac:dyDescent="0.3">
      <c r="A240" s="61" t="s">
        <v>123</v>
      </c>
      <c r="B240" s="19">
        <v>-1.9635564014924429</v>
      </c>
      <c r="C240" s="21">
        <v>15209.748424635411</v>
      </c>
      <c r="D240" s="21">
        <f t="shared" si="6"/>
        <v>11.712628227188196</v>
      </c>
      <c r="E240" s="21">
        <v>67.513214098967154</v>
      </c>
      <c r="F240" s="30">
        <v>0.17348645570360099</v>
      </c>
      <c r="G240" s="19">
        <v>-63.169870797872477</v>
      </c>
      <c r="H240" s="19">
        <v>-103.1761411540278</v>
      </c>
      <c r="I240" s="71">
        <v>1.7970510170853149</v>
      </c>
      <c r="J240" s="30">
        <v>2.7126141479428658</v>
      </c>
      <c r="K240" s="20">
        <v>0.18100184758041901</v>
      </c>
      <c r="L240" s="30">
        <v>1.7717354443857261</v>
      </c>
      <c r="M240" s="18">
        <v>0.40485968233917408</v>
      </c>
      <c r="N240" s="21">
        <v>941.40218303981305</v>
      </c>
      <c r="O240" s="21">
        <v>109.7607919534798</v>
      </c>
      <c r="P240" s="21">
        <v>1070.5425221808</v>
      </c>
      <c r="Q240" s="21">
        <v>35.039150493256493</v>
      </c>
      <c r="R240" s="21">
        <v>1038.136797875329</v>
      </c>
      <c r="S240" s="31">
        <v>34.017430154720728</v>
      </c>
      <c r="T240" s="54"/>
      <c r="U240" s="54"/>
    </row>
    <row r="241" spans="1:21" x14ac:dyDescent="0.3">
      <c r="A241" s="61" t="s">
        <v>124</v>
      </c>
      <c r="B241" s="19">
        <v>1.005387303006857</v>
      </c>
      <c r="C241" s="21">
        <v>7173.9662625570436</v>
      </c>
      <c r="D241" s="21">
        <f t="shared" si="6"/>
        <v>8.0481204560980562</v>
      </c>
      <c r="E241" s="21">
        <v>34.077756426693881</v>
      </c>
      <c r="F241" s="30">
        <v>0.23616931688008019</v>
      </c>
      <c r="G241" s="19">
        <v>13.256654039044509</v>
      </c>
      <c r="H241" s="19">
        <v>261.69500091700019</v>
      </c>
      <c r="I241" s="71">
        <v>1.8106007187284869</v>
      </c>
      <c r="J241" s="30">
        <v>4.4352653305199023</v>
      </c>
      <c r="K241" s="20">
        <v>0.17662518982221931</v>
      </c>
      <c r="L241" s="30">
        <v>2.1362260543903528</v>
      </c>
      <c r="M241" s="18">
        <v>0.22493495036959429</v>
      </c>
      <c r="N241" s="21">
        <v>899.10674104065743</v>
      </c>
      <c r="O241" s="21">
        <v>188.91329065287479</v>
      </c>
      <c r="P241" s="21">
        <v>1045.759266764509</v>
      </c>
      <c r="Q241" s="21">
        <v>41.363746609636209</v>
      </c>
      <c r="R241" s="21">
        <v>1017.522219021351</v>
      </c>
      <c r="S241" s="31">
        <v>54.924736774905213</v>
      </c>
      <c r="T241" s="54"/>
      <c r="U241" s="54"/>
    </row>
    <row r="242" spans="1:21" x14ac:dyDescent="0.3">
      <c r="A242" s="61" t="s">
        <v>125</v>
      </c>
      <c r="B242" s="19">
        <v>0.82960802353947549</v>
      </c>
      <c r="C242" s="21">
        <v>3798.4482402787139</v>
      </c>
      <c r="D242" s="21">
        <f t="shared" si="6"/>
        <v>4.6144557966193274</v>
      </c>
      <c r="E242" s="21">
        <v>19.57130077894843</v>
      </c>
      <c r="F242" s="30">
        <v>0.23577665320962191</v>
      </c>
      <c r="G242" s="19">
        <v>45.183693932898493</v>
      </c>
      <c r="H242" s="19">
        <v>60.132508530512709</v>
      </c>
      <c r="I242" s="71">
        <v>1.7902716122407361</v>
      </c>
      <c r="J242" s="30">
        <v>6.4958704995184293</v>
      </c>
      <c r="K242" s="20">
        <v>0.16597921524079401</v>
      </c>
      <c r="L242" s="30">
        <v>2.822442997162844</v>
      </c>
      <c r="M242" s="18">
        <v>5.6032427295595343E-2</v>
      </c>
      <c r="N242" s="21">
        <v>1040.0097268358199</v>
      </c>
      <c r="O242" s="21">
        <v>290.50169494495861</v>
      </c>
      <c r="P242" s="21">
        <v>987.44321561383128</v>
      </c>
      <c r="Q242" s="21">
        <v>51.473997338612953</v>
      </c>
      <c r="R242" s="21">
        <v>996.94026533056649</v>
      </c>
      <c r="S242" s="31">
        <v>89.895693346404997</v>
      </c>
      <c r="T242" s="54"/>
      <c r="U242" s="54"/>
    </row>
    <row r="243" spans="1:21" x14ac:dyDescent="0.3">
      <c r="A243" s="61" t="s">
        <v>126</v>
      </c>
      <c r="B243" s="19">
        <v>-1.811144166943085</v>
      </c>
      <c r="C243" s="21">
        <v>8467.20934529021</v>
      </c>
      <c r="D243" s="21">
        <f t="shared" si="6"/>
        <v>11.745174513983423</v>
      </c>
      <c r="E243" s="21">
        <v>42.238157594009593</v>
      </c>
      <c r="F243" s="30">
        <v>0.27807023750603121</v>
      </c>
      <c r="G243" s="19">
        <v>54.637139193190023</v>
      </c>
      <c r="H243" s="19">
        <v>105.55411746441131</v>
      </c>
      <c r="I243" s="71">
        <v>1.875781723170298</v>
      </c>
      <c r="J243" s="30">
        <v>5.2076769781209951</v>
      </c>
      <c r="K243" s="20">
        <v>0.19435829334536081</v>
      </c>
      <c r="L243" s="30">
        <v>3.4231566939160651</v>
      </c>
      <c r="M243" s="18">
        <v>0.30508005494642998</v>
      </c>
      <c r="N243" s="21">
        <v>851.98053163018483</v>
      </c>
      <c r="O243" s="21">
        <v>227.5822024020039</v>
      </c>
      <c r="P243" s="21">
        <v>1140.4978470441829</v>
      </c>
      <c r="Q243" s="21">
        <v>71.172127901818385</v>
      </c>
      <c r="R243" s="21">
        <v>1061.262960038923</v>
      </c>
      <c r="S243" s="31">
        <v>78.648081240215603</v>
      </c>
      <c r="T243" s="54"/>
      <c r="U243" s="54"/>
    </row>
    <row r="244" spans="1:21" x14ac:dyDescent="0.3">
      <c r="A244" s="61" t="s">
        <v>127</v>
      </c>
      <c r="B244" s="19">
        <v>0.88283836052727338</v>
      </c>
      <c r="C244" s="21">
        <v>9169.5620315739525</v>
      </c>
      <c r="D244" s="21">
        <f t="shared" si="6"/>
        <v>13.55154000324451</v>
      </c>
      <c r="E244" s="21">
        <v>53.811121294437243</v>
      </c>
      <c r="F244" s="30">
        <v>0.25183530239213597</v>
      </c>
      <c r="G244" s="19">
        <v>30.537143436668899</v>
      </c>
      <c r="H244" s="19">
        <v>156.78702472062619</v>
      </c>
      <c r="I244" s="71">
        <v>2.0448863610943659</v>
      </c>
      <c r="J244" s="30">
        <v>3.4242432736238269</v>
      </c>
      <c r="K244" s="20">
        <v>0.18602465528919049</v>
      </c>
      <c r="L244" s="30">
        <v>2.5086329553861022</v>
      </c>
      <c r="M244" s="18">
        <v>0.2034380993229449</v>
      </c>
      <c r="N244" s="21">
        <v>1212.789567034944</v>
      </c>
      <c r="O244" s="21">
        <v>123.5319196198478</v>
      </c>
      <c r="P244" s="21">
        <v>1096.429953299044</v>
      </c>
      <c r="Q244" s="21">
        <v>49.977775104161303</v>
      </c>
      <c r="R244" s="21">
        <v>1120.5891354089599</v>
      </c>
      <c r="S244" s="31">
        <v>48.506230544702703</v>
      </c>
      <c r="T244" s="54"/>
      <c r="U244" s="54"/>
    </row>
    <row r="245" spans="1:21" x14ac:dyDescent="0.3">
      <c r="A245" s="61" t="s">
        <v>128</v>
      </c>
      <c r="B245" s="19">
        <v>1.3343340745924039</v>
      </c>
      <c r="C245" s="21">
        <v>7458.9115300633766</v>
      </c>
      <c r="D245" s="21">
        <f t="shared" si="6"/>
        <v>19.983183552741956</v>
      </c>
      <c r="E245" s="21">
        <v>50.242049912564632</v>
      </c>
      <c r="F245" s="30">
        <v>0.39773822102239748</v>
      </c>
      <c r="G245" s="19">
        <v>-20.21200426113792</v>
      </c>
      <c r="H245" s="19">
        <v>-173.74655502105489</v>
      </c>
      <c r="I245" s="71">
        <v>1.9552161232442391</v>
      </c>
      <c r="J245" s="30">
        <v>3.9199690944612611</v>
      </c>
      <c r="K245" s="20">
        <v>0.17586280384345701</v>
      </c>
      <c r="L245" s="30">
        <v>2.590623771641082</v>
      </c>
      <c r="M245" s="18">
        <v>-5.1772742479727803E-2</v>
      </c>
      <c r="N245" s="21">
        <v>1114.4899760461201</v>
      </c>
      <c r="O245" s="21">
        <v>170.81913600074881</v>
      </c>
      <c r="P245" s="21">
        <v>1040.3658269250429</v>
      </c>
      <c r="Q245" s="21">
        <v>49.074809080061797</v>
      </c>
      <c r="R245" s="21">
        <v>1072.4749023684681</v>
      </c>
      <c r="S245" s="31">
        <v>51.765597108912587</v>
      </c>
      <c r="T245" s="54"/>
      <c r="U245" s="54"/>
    </row>
    <row r="246" spans="1:21" x14ac:dyDescent="0.3">
      <c r="A246" s="61" t="s">
        <v>129</v>
      </c>
      <c r="B246" s="19">
        <v>2.5907868835255838</v>
      </c>
      <c r="C246" s="21">
        <v>5533.568266137665</v>
      </c>
      <c r="D246" s="21">
        <f t="shared" si="6"/>
        <v>15.155750938615583</v>
      </c>
      <c r="E246" s="21">
        <v>38.463958711877389</v>
      </c>
      <c r="F246" s="30">
        <v>0.394024729803373</v>
      </c>
      <c r="G246" s="19">
        <v>-38.77795564055063</v>
      </c>
      <c r="H246" s="19">
        <v>-68.205836621670954</v>
      </c>
      <c r="I246" s="71">
        <v>1.87056249831529</v>
      </c>
      <c r="J246" s="30">
        <v>4.2074170662319537</v>
      </c>
      <c r="K246" s="20">
        <v>0.1850995736618751</v>
      </c>
      <c r="L246" s="30">
        <v>2.6682314358037131</v>
      </c>
      <c r="M246" s="18">
        <v>0.38989444995117212</v>
      </c>
      <c r="N246" s="21">
        <v>977.39503755270289</v>
      </c>
      <c r="O246" s="21">
        <v>179.5665154854143</v>
      </c>
      <c r="P246" s="21">
        <v>1090.159763287008</v>
      </c>
      <c r="Q246" s="21">
        <v>52.982472209409693</v>
      </c>
      <c r="R246" s="21">
        <v>1068.1895703902039</v>
      </c>
      <c r="S246" s="31">
        <v>61.862938573008002</v>
      </c>
      <c r="T246" s="54"/>
      <c r="U246" s="54"/>
    </row>
    <row r="247" spans="1:21" x14ac:dyDescent="0.3">
      <c r="A247" s="61" t="s">
        <v>130</v>
      </c>
      <c r="B247" s="19">
        <v>0.50647624997789054</v>
      </c>
      <c r="C247" s="21">
        <v>23695.675827952109</v>
      </c>
      <c r="D247" s="21">
        <f t="shared" si="6"/>
        <v>156.78674586637197</v>
      </c>
      <c r="E247" s="21">
        <v>217.8248731099074</v>
      </c>
      <c r="F247" s="30">
        <v>0.71978348307019302</v>
      </c>
      <c r="G247" s="19">
        <v>-282.40726991179292</v>
      </c>
      <c r="H247" s="19">
        <v>-43.880197731538523</v>
      </c>
      <c r="I247" s="71">
        <v>1.9294959341339739</v>
      </c>
      <c r="J247" s="30">
        <v>2.4119600138876809</v>
      </c>
      <c r="K247" s="20">
        <v>0.1750231375284774</v>
      </c>
      <c r="L247" s="30">
        <v>1.7265203261958431</v>
      </c>
      <c r="M247" s="18">
        <v>0.33218214384429651</v>
      </c>
      <c r="N247" s="21">
        <v>1195.9405088040639</v>
      </c>
      <c r="O247" s="21">
        <v>94.555477973859283</v>
      </c>
      <c r="P247" s="21">
        <v>1038.288174570785</v>
      </c>
      <c r="Q247" s="21">
        <v>32.99409571484248</v>
      </c>
      <c r="R247" s="21">
        <v>1095.4299592694231</v>
      </c>
      <c r="S247" s="31">
        <v>32.057624236432837</v>
      </c>
      <c r="T247" s="54"/>
      <c r="U247" s="54"/>
    </row>
    <row r="248" spans="1:21" x14ac:dyDescent="0.3">
      <c r="A248" s="61" t="s">
        <v>131</v>
      </c>
      <c r="B248" s="19">
        <v>8.0658769877217544</v>
      </c>
      <c r="C248" s="21">
        <v>4418.3778567571271</v>
      </c>
      <c r="D248" s="21">
        <f t="shared" si="6"/>
        <v>27.43092900044125</v>
      </c>
      <c r="E248" s="21">
        <v>40.933736684240067</v>
      </c>
      <c r="F248" s="30">
        <v>0.67013009860403128</v>
      </c>
      <c r="G248" s="19">
        <v>28.790363561599861</v>
      </c>
      <c r="H248" s="19">
        <v>90.334119599555052</v>
      </c>
      <c r="I248" s="71">
        <v>1.887493999246056</v>
      </c>
      <c r="J248" s="30">
        <v>5.1615864217518306</v>
      </c>
      <c r="K248" s="20">
        <v>0.18220537933532649</v>
      </c>
      <c r="L248" s="30">
        <v>2.9375137031448002</v>
      </c>
      <c r="M248" s="18">
        <v>0.48238860630866792</v>
      </c>
      <c r="N248" s="21">
        <v>965.09492640398196</v>
      </c>
      <c r="O248" s="21">
        <v>188.12158243236581</v>
      </c>
      <c r="P248" s="21">
        <v>1089.340340432723</v>
      </c>
      <c r="Q248" s="21">
        <v>52.338894352211739</v>
      </c>
      <c r="R248" s="21">
        <v>1046.6162991505439</v>
      </c>
      <c r="S248" s="31">
        <v>67.033038589973614</v>
      </c>
      <c r="T248" s="54"/>
      <c r="U248" s="54"/>
    </row>
    <row r="249" spans="1:21" x14ac:dyDescent="0.3">
      <c r="A249" s="61" t="s">
        <v>132</v>
      </c>
      <c r="B249" s="19">
        <v>3.300730261851931</v>
      </c>
      <c r="C249" s="21">
        <v>4454.2468439145832</v>
      </c>
      <c r="D249" s="21">
        <f t="shared" si="6"/>
        <v>28.796614548507545</v>
      </c>
      <c r="E249" s="21">
        <v>45.065988912748537</v>
      </c>
      <c r="F249" s="30">
        <v>0.6389877431572657</v>
      </c>
      <c r="G249" s="19">
        <v>-39.484199895800593</v>
      </c>
      <c r="H249" s="19">
        <v>-60.808396161194622</v>
      </c>
      <c r="I249" s="71">
        <v>1.997280220844625</v>
      </c>
      <c r="J249" s="30">
        <v>4.6947577238495866</v>
      </c>
      <c r="K249" s="20">
        <v>0.17892013145903851</v>
      </c>
      <c r="L249" s="30">
        <v>1.9394952440097351</v>
      </c>
      <c r="M249" s="18">
        <v>0.14030439753972929</v>
      </c>
      <c r="N249" s="21">
        <v>1116.707203962756</v>
      </c>
      <c r="O249" s="21">
        <v>193.9741740247938</v>
      </c>
      <c r="P249" s="21">
        <v>1059.0159437176069</v>
      </c>
      <c r="Q249" s="21">
        <v>37.825060668683143</v>
      </c>
      <c r="R249" s="21">
        <v>1074.867329987195</v>
      </c>
      <c r="S249" s="31">
        <v>68.000188549712959</v>
      </c>
      <c r="T249" s="54"/>
      <c r="U249" s="54"/>
    </row>
    <row r="250" spans="1:21" x14ac:dyDescent="0.3">
      <c r="A250" s="61" t="s">
        <v>133</v>
      </c>
      <c r="B250" s="19">
        <v>-2.1166315709038011</v>
      </c>
      <c r="C250" s="21">
        <v>11056.637933815869</v>
      </c>
      <c r="D250" s="21">
        <f t="shared" si="6"/>
        <v>92.419902969773659</v>
      </c>
      <c r="E250" s="21">
        <v>115.07996369304659</v>
      </c>
      <c r="F250" s="30">
        <v>0.80309291038955977</v>
      </c>
      <c r="G250" s="19">
        <v>-212.99469190746589</v>
      </c>
      <c r="H250" s="19">
        <v>-28.488528193912639</v>
      </c>
      <c r="I250" s="71">
        <v>1.889206776197532</v>
      </c>
      <c r="J250" s="30">
        <v>2.9563704412403768</v>
      </c>
      <c r="K250" s="20">
        <v>0.18772986949424211</v>
      </c>
      <c r="L250" s="30">
        <v>2.413534013243861</v>
      </c>
      <c r="M250" s="18">
        <v>0.39543646312427122</v>
      </c>
      <c r="N250" s="21">
        <v>1025.805964011477</v>
      </c>
      <c r="O250" s="21">
        <v>115.4594962098999</v>
      </c>
      <c r="P250" s="21">
        <v>1105.6796707405861</v>
      </c>
      <c r="Q250" s="21">
        <v>48.776541871020292</v>
      </c>
      <c r="R250" s="21">
        <v>1070.1691716844821</v>
      </c>
      <c r="S250" s="31">
        <v>43.234334495542292</v>
      </c>
      <c r="T250" s="54"/>
      <c r="U250" s="54"/>
    </row>
    <row r="251" spans="1:21" x14ac:dyDescent="0.3">
      <c r="A251" s="61" t="s">
        <v>134</v>
      </c>
      <c r="B251" s="19">
        <v>2.0625262430776941</v>
      </c>
      <c r="C251" s="21">
        <v>4881.5926143727684</v>
      </c>
      <c r="D251" s="21">
        <f t="shared" si="6"/>
        <v>36.795297163129128</v>
      </c>
      <c r="E251" s="21">
        <v>53.492625714387692</v>
      </c>
      <c r="F251" s="30">
        <v>0.68785737607253872</v>
      </c>
      <c r="G251" s="19">
        <v>-33.538577709048127</v>
      </c>
      <c r="H251" s="19">
        <v>-71.186580555590226</v>
      </c>
      <c r="I251" s="71">
        <v>1.8274279379119569</v>
      </c>
      <c r="J251" s="30">
        <v>4.2714754900259519</v>
      </c>
      <c r="K251" s="20">
        <v>0.1816486355949288</v>
      </c>
      <c r="L251" s="30">
        <v>2.2692131918665881</v>
      </c>
      <c r="M251" s="18">
        <v>0.4370061525747711</v>
      </c>
      <c r="N251" s="21">
        <v>1015.965148899986</v>
      </c>
      <c r="O251" s="21">
        <v>165.00821106094361</v>
      </c>
      <c r="P251" s="21">
        <v>1072.710005276007</v>
      </c>
      <c r="Q251" s="21">
        <v>44.673462376654797</v>
      </c>
      <c r="R251" s="21">
        <v>1041.01587711873</v>
      </c>
      <c r="S251" s="31">
        <v>63.605802333640462</v>
      </c>
      <c r="T251" s="54"/>
      <c r="U251" s="54"/>
    </row>
    <row r="252" spans="1:21" x14ac:dyDescent="0.3">
      <c r="A252" s="61" t="s">
        <v>135</v>
      </c>
      <c r="B252" s="19">
        <v>-1.1693114008130161</v>
      </c>
      <c r="C252" s="21">
        <v>8432.7193187907287</v>
      </c>
      <c r="D252" s="21">
        <f t="shared" si="6"/>
        <v>64.935761468997796</v>
      </c>
      <c r="E252" s="21">
        <v>94.134791254245414</v>
      </c>
      <c r="F252" s="30">
        <v>0.68981681059466138</v>
      </c>
      <c r="G252" s="19">
        <v>-83.694018367376842</v>
      </c>
      <c r="H252" s="19">
        <v>-52.711943228356411</v>
      </c>
      <c r="I252" s="71">
        <v>1.8970357925338719</v>
      </c>
      <c r="J252" s="30">
        <v>4.0171308806624761</v>
      </c>
      <c r="K252" s="20">
        <v>0.17394497046792851</v>
      </c>
      <c r="L252" s="30">
        <v>2.0138029704826339</v>
      </c>
      <c r="M252" s="18">
        <v>0.43713734719836961</v>
      </c>
      <c r="N252" s="21">
        <v>1089.478028450354</v>
      </c>
      <c r="O252" s="21">
        <v>140.93539410533501</v>
      </c>
      <c r="P252" s="21">
        <v>1031.9721132647901</v>
      </c>
      <c r="Q252" s="21">
        <v>38.507588067844118</v>
      </c>
      <c r="R252" s="21">
        <v>1060.0287834950359</v>
      </c>
      <c r="S252" s="31">
        <v>49.198164937756907</v>
      </c>
      <c r="T252" s="54"/>
      <c r="U252" s="54"/>
    </row>
    <row r="253" spans="1:21" x14ac:dyDescent="0.3">
      <c r="A253" s="61" t="s">
        <v>136</v>
      </c>
      <c r="B253" s="19">
        <v>2.7728073243977951</v>
      </c>
      <c r="C253" s="21">
        <v>12489.64086743886</v>
      </c>
      <c r="D253" s="21">
        <f t="shared" si="6"/>
        <v>103.39129471859647</v>
      </c>
      <c r="E253" s="21">
        <v>138.167502931629</v>
      </c>
      <c r="F253" s="30">
        <v>0.74830399714004214</v>
      </c>
      <c r="G253" s="19">
        <v>-74.633747972395753</v>
      </c>
      <c r="H253" s="19">
        <v>-105.64640972720839</v>
      </c>
      <c r="I253" s="71">
        <v>1.81456609236217</v>
      </c>
      <c r="J253" s="30">
        <v>3.461967682035187</v>
      </c>
      <c r="K253" s="20">
        <v>0.17354509474855739</v>
      </c>
      <c r="L253" s="30">
        <v>2.0450249393107489</v>
      </c>
      <c r="M253" s="18">
        <v>0.45150939071642571</v>
      </c>
      <c r="N253" s="21">
        <v>1064.1795416022001</v>
      </c>
      <c r="O253" s="21">
        <v>122.97690024019511</v>
      </c>
      <c r="P253" s="21">
        <v>1030.222046714877</v>
      </c>
      <c r="Q253" s="21">
        <v>39.134507471757161</v>
      </c>
      <c r="R253" s="21">
        <v>1038.9487577260329</v>
      </c>
      <c r="S253" s="31">
        <v>45.144802462412983</v>
      </c>
      <c r="T253" s="54"/>
      <c r="U253" s="54"/>
    </row>
    <row r="254" spans="1:21" x14ac:dyDescent="0.3">
      <c r="A254" s="61" t="s">
        <v>137</v>
      </c>
      <c r="B254" s="19">
        <v>2.1784291317406961</v>
      </c>
      <c r="C254" s="21">
        <v>8044.0457100468784</v>
      </c>
      <c r="D254" s="21">
        <f t="shared" si="6"/>
        <v>51.551067156825894</v>
      </c>
      <c r="E254" s="21">
        <v>86.815741216579696</v>
      </c>
      <c r="F254" s="30">
        <v>0.59379861802044831</v>
      </c>
      <c r="G254" s="19">
        <v>-125.4645185848283</v>
      </c>
      <c r="H254" s="19">
        <v>-36.134878388476253</v>
      </c>
      <c r="I254" s="71">
        <v>1.841190407474683</v>
      </c>
      <c r="J254" s="30">
        <v>3.8087907615003611</v>
      </c>
      <c r="K254" s="20">
        <v>0.1846790122344994</v>
      </c>
      <c r="L254" s="30">
        <v>2.183262437836051</v>
      </c>
      <c r="M254" s="18">
        <v>0.33470192369377111</v>
      </c>
      <c r="N254" s="21">
        <v>961.76289570039137</v>
      </c>
      <c r="O254" s="21">
        <v>149.6893286202112</v>
      </c>
      <c r="P254" s="21">
        <v>1089.5965090958409</v>
      </c>
      <c r="Q254" s="21">
        <v>43.624037461841702</v>
      </c>
      <c r="R254" s="21">
        <v>1045.8459880477981</v>
      </c>
      <c r="S254" s="31">
        <v>47.12049186601044</v>
      </c>
      <c r="T254" s="54"/>
      <c r="U254" s="54"/>
    </row>
    <row r="255" spans="1:21" x14ac:dyDescent="0.3">
      <c r="A255" s="61" t="s">
        <v>138</v>
      </c>
      <c r="B255" s="19">
        <v>-1.3976612589947399</v>
      </c>
      <c r="C255" s="21">
        <v>6826.1942507353097</v>
      </c>
      <c r="D255" s="21">
        <f t="shared" si="6"/>
        <v>55.2254743658916</v>
      </c>
      <c r="E255" s="21">
        <v>72.264900853052382</v>
      </c>
      <c r="F255" s="30">
        <v>0.76420881664516871</v>
      </c>
      <c r="G255" s="19">
        <v>-131.39532534574991</v>
      </c>
      <c r="H255" s="19">
        <v>-30.568777759836649</v>
      </c>
      <c r="I255" s="71">
        <v>1.8194605272224329</v>
      </c>
      <c r="J255" s="30">
        <v>4.0121664449928049</v>
      </c>
      <c r="K255" s="20">
        <v>0.1804557076512126</v>
      </c>
      <c r="L255" s="30">
        <v>2.1028514721060629</v>
      </c>
      <c r="M255" s="18">
        <v>0.11895617327022701</v>
      </c>
      <c r="N255" s="21">
        <v>901.1914516179661</v>
      </c>
      <c r="O255" s="21">
        <v>179.93046592590139</v>
      </c>
      <c r="P255" s="21">
        <v>1067.044119741942</v>
      </c>
      <c r="Q255" s="21">
        <v>41.295466529261553</v>
      </c>
      <c r="R255" s="21">
        <v>1027.9552026715171</v>
      </c>
      <c r="S255" s="31">
        <v>52.326151621232711</v>
      </c>
      <c r="T255" s="54"/>
      <c r="U255" s="54"/>
    </row>
    <row r="256" spans="1:21" x14ac:dyDescent="0.3">
      <c r="A256" s="61" t="s">
        <v>139</v>
      </c>
      <c r="B256" s="19">
        <v>5.6873745162044278</v>
      </c>
      <c r="C256" s="21">
        <v>8485.1693974660102</v>
      </c>
      <c r="D256" s="21">
        <f t="shared" si="6"/>
        <v>75.987726393798852</v>
      </c>
      <c r="E256" s="21">
        <v>93.163511047912124</v>
      </c>
      <c r="F256" s="30">
        <v>0.8156382851942956</v>
      </c>
      <c r="G256" s="19">
        <v>-7.5714921536288768</v>
      </c>
      <c r="H256" s="19">
        <v>-552.87526139328816</v>
      </c>
      <c r="I256" s="71">
        <v>1.7269979703579179</v>
      </c>
      <c r="J256" s="30">
        <v>3.390103240329255</v>
      </c>
      <c r="K256" s="20">
        <v>0.16906494336311231</v>
      </c>
      <c r="L256" s="30">
        <v>1.941455338122271</v>
      </c>
      <c r="M256" s="18">
        <v>0.54726876104969879</v>
      </c>
      <c r="N256" s="21">
        <v>984.02797569213817</v>
      </c>
      <c r="O256" s="21">
        <v>119.05196923414969</v>
      </c>
      <c r="P256" s="21">
        <v>1004.870773435976</v>
      </c>
      <c r="Q256" s="21">
        <v>35.916442374274332</v>
      </c>
      <c r="R256" s="21">
        <v>1014.223098862252</v>
      </c>
      <c r="S256" s="31">
        <v>45.57478238465395</v>
      </c>
      <c r="T256" s="54"/>
      <c r="U256" s="54"/>
    </row>
    <row r="257" spans="1:21" x14ac:dyDescent="0.3">
      <c r="A257" s="61" t="s">
        <v>140</v>
      </c>
      <c r="B257" s="19">
        <v>-1.129005577547588</v>
      </c>
      <c r="C257" s="21">
        <v>6204.6488390913801</v>
      </c>
      <c r="D257" s="21">
        <f t="shared" si="6"/>
        <v>46.782530044470363</v>
      </c>
      <c r="E257" s="21">
        <v>62.663885677567848</v>
      </c>
      <c r="F257" s="30">
        <v>0.74656286533500704</v>
      </c>
      <c r="G257" s="19">
        <v>-131.88253054685359</v>
      </c>
      <c r="H257" s="19">
        <v>-26.339909447223139</v>
      </c>
      <c r="I257" s="71">
        <v>1.930413079900809</v>
      </c>
      <c r="J257" s="30">
        <v>3.8667213540038081</v>
      </c>
      <c r="K257" s="20">
        <v>0.17561455967063311</v>
      </c>
      <c r="L257" s="30">
        <v>1.931654067277853</v>
      </c>
      <c r="M257" s="18">
        <v>0.27662525295104151</v>
      </c>
      <c r="N257" s="21">
        <v>1006.088563774326</v>
      </c>
      <c r="O257" s="21">
        <v>171.9014193486241</v>
      </c>
      <c r="P257" s="21">
        <v>1040.735610371753</v>
      </c>
      <c r="Q257" s="21">
        <v>36.989065483011991</v>
      </c>
      <c r="R257" s="21">
        <v>1064.098713468394</v>
      </c>
      <c r="S257" s="31">
        <v>51.777018256436122</v>
      </c>
      <c r="T257" s="54"/>
      <c r="U257" s="54"/>
    </row>
    <row r="258" spans="1:21" x14ac:dyDescent="0.3">
      <c r="A258" s="61" t="s">
        <v>141</v>
      </c>
      <c r="B258" s="19">
        <v>0.44433019241678778</v>
      </c>
      <c r="C258" s="21">
        <v>8867.5434278032444</v>
      </c>
      <c r="D258" s="21">
        <f t="shared" si="6"/>
        <v>60.554061601721074</v>
      </c>
      <c r="E258" s="21">
        <v>95.093801868017167</v>
      </c>
      <c r="F258" s="30">
        <v>0.63678242337776569</v>
      </c>
      <c r="G258" s="19">
        <v>-185.951146724544</v>
      </c>
      <c r="H258" s="19">
        <v>-31.789090046743208</v>
      </c>
      <c r="I258" s="71">
        <v>1.800327559320146</v>
      </c>
      <c r="J258" s="30">
        <v>4.2679705869601774</v>
      </c>
      <c r="K258" s="20">
        <v>0.1737713845937579</v>
      </c>
      <c r="L258" s="30">
        <v>3.062252617332287</v>
      </c>
      <c r="M258" s="18">
        <v>0.50882958298094638</v>
      </c>
      <c r="N258" s="21">
        <v>1066.030330238536</v>
      </c>
      <c r="O258" s="21">
        <v>165.09016726410681</v>
      </c>
      <c r="P258" s="21">
        <v>1029.503464819174</v>
      </c>
      <c r="Q258" s="21">
        <v>57.311146972230873</v>
      </c>
      <c r="R258" s="21">
        <v>1039.8709234018249</v>
      </c>
      <c r="S258" s="31">
        <v>61.336404425083842</v>
      </c>
      <c r="T258" s="54"/>
      <c r="U258" s="54"/>
    </row>
    <row r="259" spans="1:21" x14ac:dyDescent="0.3">
      <c r="A259" s="61" t="s">
        <v>142</v>
      </c>
      <c r="B259" s="19">
        <v>0.86007792626626423</v>
      </c>
      <c r="C259" s="21">
        <v>5894.9489634509046</v>
      </c>
      <c r="D259" s="21">
        <f t="shared" si="6"/>
        <v>29.838444518795853</v>
      </c>
      <c r="E259" s="21">
        <v>58.833397384595287</v>
      </c>
      <c r="F259" s="30">
        <v>0.50716847649883701</v>
      </c>
      <c r="G259" s="19">
        <v>-83.986192745743281</v>
      </c>
      <c r="H259" s="19">
        <v>-40.192167639237702</v>
      </c>
      <c r="I259" s="71">
        <v>1.888708827096973</v>
      </c>
      <c r="J259" s="30">
        <v>4.0697731765046878</v>
      </c>
      <c r="K259" s="20">
        <v>0.18368596631585399</v>
      </c>
      <c r="L259" s="30">
        <v>2.7705541478654689</v>
      </c>
      <c r="M259" s="18">
        <v>0.5240800756621522</v>
      </c>
      <c r="N259" s="21">
        <v>953.91735534757061</v>
      </c>
      <c r="O259" s="21">
        <v>165.85030466355971</v>
      </c>
      <c r="P259" s="21">
        <v>1082.2020106997661</v>
      </c>
      <c r="Q259" s="21">
        <v>54.388974030680828</v>
      </c>
      <c r="R259" s="21">
        <v>1057.2964684980341</v>
      </c>
      <c r="S259" s="31">
        <v>55.328487261771578</v>
      </c>
      <c r="T259" s="54"/>
      <c r="U259" s="54"/>
    </row>
    <row r="260" spans="1:21" x14ac:dyDescent="0.3">
      <c r="A260" s="61" t="s">
        <v>143</v>
      </c>
      <c r="B260" s="19">
        <v>0.81072226554622406</v>
      </c>
      <c r="C260" s="21">
        <v>11590.55007754389</v>
      </c>
      <c r="D260" s="21">
        <f t="shared" si="6"/>
        <v>62.078651535894593</v>
      </c>
      <c r="E260" s="21">
        <v>111.7418147367115</v>
      </c>
      <c r="F260" s="30">
        <v>0.55555435252385743</v>
      </c>
      <c r="G260" s="19">
        <v>-185.59547101083959</v>
      </c>
      <c r="H260" s="19">
        <v>-35.209374508066411</v>
      </c>
      <c r="I260" s="71">
        <v>1.7844296478246959</v>
      </c>
      <c r="J260" s="30">
        <v>3.6273141483496651</v>
      </c>
      <c r="K260" s="20">
        <v>0.1728355269348035</v>
      </c>
      <c r="L260" s="30">
        <v>2.3571612792918279</v>
      </c>
      <c r="M260" s="18">
        <v>0.21279234433216751</v>
      </c>
      <c r="N260" s="21">
        <v>970.49890884775277</v>
      </c>
      <c r="O260" s="21">
        <v>156.50999222709811</v>
      </c>
      <c r="P260" s="21">
        <v>1024.670364038104</v>
      </c>
      <c r="Q260" s="21">
        <v>44.493629626060802</v>
      </c>
      <c r="R260" s="21">
        <v>1018.910302004837</v>
      </c>
      <c r="S260" s="31">
        <v>46.217746722483732</v>
      </c>
      <c r="T260" s="54"/>
      <c r="U260" s="54"/>
    </row>
    <row r="261" spans="1:21" x14ac:dyDescent="0.3">
      <c r="A261" s="61" t="s">
        <v>144</v>
      </c>
      <c r="B261" s="19">
        <v>-2.6912745523308999E-2</v>
      </c>
      <c r="C261" s="21">
        <v>9501.1681313085919</v>
      </c>
      <c r="D261" s="21">
        <f t="shared" si="6"/>
        <v>59.653016317863617</v>
      </c>
      <c r="E261" s="21">
        <v>90.430105123623989</v>
      </c>
      <c r="F261" s="30">
        <v>0.65965881866789788</v>
      </c>
      <c r="G261" s="19">
        <v>-238.79772686042111</v>
      </c>
      <c r="H261" s="19">
        <v>-25.192515431729319</v>
      </c>
      <c r="I261" s="71">
        <v>1.7245566560937331</v>
      </c>
      <c r="J261" s="30">
        <v>3.4937103725754941</v>
      </c>
      <c r="K261" s="20">
        <v>0.17028089477913569</v>
      </c>
      <c r="L261" s="30">
        <v>2.061061244623938</v>
      </c>
      <c r="M261" s="18">
        <v>0.43515744846237758</v>
      </c>
      <c r="N261" s="21">
        <v>905.98468763818244</v>
      </c>
      <c r="O261" s="21">
        <v>149.1313285982784</v>
      </c>
      <c r="P261" s="21">
        <v>1011.262445733518</v>
      </c>
      <c r="Q261" s="21">
        <v>38.208211430786598</v>
      </c>
      <c r="R261" s="21">
        <v>1003.706858824443</v>
      </c>
      <c r="S261" s="31">
        <v>46.657859539238373</v>
      </c>
      <c r="T261" s="54"/>
      <c r="U261" s="54"/>
    </row>
    <row r="262" spans="1:21" x14ac:dyDescent="0.3">
      <c r="A262" s="61" t="s">
        <v>145</v>
      </c>
      <c r="B262" s="19">
        <v>0.81601154694834477</v>
      </c>
      <c r="C262" s="21">
        <v>5078.516991538334</v>
      </c>
      <c r="D262" s="21">
        <f t="shared" si="6"/>
        <v>27.419524039530142</v>
      </c>
      <c r="E262" s="21">
        <v>47.597340608430919</v>
      </c>
      <c r="F262" s="30">
        <v>0.5760726059277631</v>
      </c>
      <c r="G262" s="19">
        <v>-181.13026252176601</v>
      </c>
      <c r="H262" s="19">
        <v>-17.879024989308611</v>
      </c>
      <c r="I262" s="71">
        <v>1.694073294105318</v>
      </c>
      <c r="J262" s="30">
        <v>4.5992211430381156</v>
      </c>
      <c r="K262" s="20">
        <v>0.1756255219488812</v>
      </c>
      <c r="L262" s="30">
        <v>2.1413603758878201</v>
      </c>
      <c r="M262" s="18">
        <v>0.226540719806305</v>
      </c>
      <c r="N262" s="21">
        <v>820.7642812067005</v>
      </c>
      <c r="O262" s="21">
        <v>205.2233558468036</v>
      </c>
      <c r="P262" s="21">
        <v>1047.559599825239</v>
      </c>
      <c r="Q262" s="21">
        <v>43.170885547005902</v>
      </c>
      <c r="R262" s="21">
        <v>971.43038237576013</v>
      </c>
      <c r="S262" s="31">
        <v>59.863612539533321</v>
      </c>
      <c r="T262" s="54"/>
      <c r="U262" s="54"/>
    </row>
    <row r="263" spans="1:21" x14ac:dyDescent="0.3">
      <c r="A263" s="61" t="s">
        <v>146</v>
      </c>
      <c r="B263" s="19">
        <v>-2.9590917083426702</v>
      </c>
      <c r="C263" s="21">
        <v>6015.9059089524644</v>
      </c>
      <c r="D263" s="21">
        <f t="shared" si="6"/>
        <v>35.100253048036784</v>
      </c>
      <c r="E263" s="21">
        <v>53.964252230827</v>
      </c>
      <c r="F263" s="30">
        <v>0.6504352714441175</v>
      </c>
      <c r="G263" s="19">
        <v>-194.0829320683429</v>
      </c>
      <c r="H263" s="19">
        <v>-22.108935728785031</v>
      </c>
      <c r="I263" s="71">
        <v>1.8554294167027869</v>
      </c>
      <c r="J263" s="30">
        <v>3.9646452165241741</v>
      </c>
      <c r="K263" s="20">
        <v>0.18345483616328101</v>
      </c>
      <c r="L263" s="30">
        <v>2.5797814940479382</v>
      </c>
      <c r="M263" s="18">
        <v>0.35574022731212701</v>
      </c>
      <c r="N263" s="21">
        <v>907.17805286634007</v>
      </c>
      <c r="O263" s="21">
        <v>189.86331338123011</v>
      </c>
      <c r="P263" s="21">
        <v>1081.9222420550179</v>
      </c>
      <c r="Q263" s="21">
        <v>50.878286442398327</v>
      </c>
      <c r="R263" s="21">
        <v>1038.4796023109759</v>
      </c>
      <c r="S263" s="31">
        <v>53.893184108443897</v>
      </c>
      <c r="T263" s="54"/>
      <c r="U263" s="54"/>
    </row>
    <row r="264" spans="1:21" x14ac:dyDescent="0.3">
      <c r="A264" s="61" t="s">
        <v>147</v>
      </c>
      <c r="B264" s="19">
        <v>0.45717304470887687</v>
      </c>
      <c r="C264" s="21">
        <v>5333.6535827151101</v>
      </c>
      <c r="D264" s="21">
        <f t="shared" si="6"/>
        <v>33.74547525086782</v>
      </c>
      <c r="E264" s="21">
        <v>50.238014441213309</v>
      </c>
      <c r="F264" s="30">
        <v>0.671711962071183</v>
      </c>
      <c r="G264" s="19">
        <v>-614.46276106285518</v>
      </c>
      <c r="H264" s="19">
        <v>-25.846920494127829</v>
      </c>
      <c r="I264" s="71">
        <v>1.9233509179440109</v>
      </c>
      <c r="J264" s="30">
        <v>4.7217739760407724</v>
      </c>
      <c r="K264" s="20">
        <v>0.18035428857237551</v>
      </c>
      <c r="L264" s="30">
        <v>2.299618955585419</v>
      </c>
      <c r="M264" s="18">
        <v>0.35425469466951842</v>
      </c>
      <c r="N264" s="21">
        <v>1066.2389041674619</v>
      </c>
      <c r="O264" s="21">
        <v>209.44196020055281</v>
      </c>
      <c r="P264" s="21">
        <v>1066.593161550865</v>
      </c>
      <c r="Q264" s="21">
        <v>45.430261787832777</v>
      </c>
      <c r="R264" s="21">
        <v>1059.4657583262399</v>
      </c>
      <c r="S264" s="31">
        <v>65.823182130477321</v>
      </c>
      <c r="T264" s="54"/>
      <c r="U264" s="54"/>
    </row>
    <row r="265" spans="1:21" x14ac:dyDescent="0.3">
      <c r="A265" s="61" t="s">
        <v>148</v>
      </c>
      <c r="B265" s="19">
        <v>4.6874007395087647</v>
      </c>
      <c r="C265" s="21">
        <v>6281.8493003908206</v>
      </c>
      <c r="D265" s="21">
        <f t="shared" si="6"/>
        <v>35.976720778078608</v>
      </c>
      <c r="E265" s="21">
        <v>63.234177767667759</v>
      </c>
      <c r="F265" s="30">
        <v>0.56894423313706544</v>
      </c>
      <c r="G265" s="19">
        <v>-839.28890885982889</v>
      </c>
      <c r="H265" s="19">
        <v>-22.74833700957236</v>
      </c>
      <c r="I265" s="71">
        <v>1.698667781982873</v>
      </c>
      <c r="J265" s="30">
        <v>4.1578906004438494</v>
      </c>
      <c r="K265" s="20">
        <v>0.1726315502095713</v>
      </c>
      <c r="L265" s="30">
        <v>2.0868055948375339</v>
      </c>
      <c r="M265" s="18">
        <v>0.34322928765326388</v>
      </c>
      <c r="N265" s="21">
        <v>827.65171307476282</v>
      </c>
      <c r="O265" s="21">
        <v>186.8677726983409</v>
      </c>
      <c r="P265" s="21">
        <v>1024.0656324435961</v>
      </c>
      <c r="Q265" s="21">
        <v>39.661592087657688</v>
      </c>
      <c r="R265" s="21">
        <v>978.67928767602166</v>
      </c>
      <c r="S265" s="31">
        <v>54.213039711405372</v>
      </c>
      <c r="T265" s="54"/>
      <c r="U265" s="54"/>
    </row>
    <row r="266" spans="1:21" x14ac:dyDescent="0.3">
      <c r="A266" s="61" t="s">
        <v>149</v>
      </c>
      <c r="B266" s="19">
        <v>0.220349080611426</v>
      </c>
      <c r="C266" s="21">
        <v>21439.114951162039</v>
      </c>
      <c r="D266" s="21">
        <f t="shared" si="6"/>
        <v>38.444470905288725</v>
      </c>
      <c r="E266" s="21">
        <v>207.36343929570529</v>
      </c>
      <c r="F266" s="30">
        <v>0.18539657249061139</v>
      </c>
      <c r="G266" s="19">
        <v>-4324.2446692886988</v>
      </c>
      <c r="H266" s="19">
        <v>-25.740015723684301</v>
      </c>
      <c r="I266" s="71">
        <v>1.932140544779724</v>
      </c>
      <c r="J266" s="30">
        <v>3.21595687392798</v>
      </c>
      <c r="K266" s="20">
        <v>0.18841888607928359</v>
      </c>
      <c r="L266" s="30">
        <v>2.4433373428938649</v>
      </c>
      <c r="M266" s="18">
        <v>0.65979707651026731</v>
      </c>
      <c r="N266" s="21">
        <v>1007.59193168098</v>
      </c>
      <c r="O266" s="21">
        <v>89.761781288019279</v>
      </c>
      <c r="P266" s="21">
        <v>1108.8122785312421</v>
      </c>
      <c r="Q266" s="21">
        <v>49.305909464127453</v>
      </c>
      <c r="R266" s="21">
        <v>1081.1986757782829</v>
      </c>
      <c r="S266" s="31">
        <v>41.741267208334072</v>
      </c>
      <c r="T266" s="54"/>
      <c r="U266" s="54"/>
    </row>
    <row r="267" spans="1:21" x14ac:dyDescent="0.3">
      <c r="A267" s="61" t="s">
        <v>150</v>
      </c>
      <c r="B267" s="19">
        <v>7.5549192322816188</v>
      </c>
      <c r="C267" s="21">
        <v>4258.9200220677067</v>
      </c>
      <c r="D267" s="21">
        <f t="shared" si="6"/>
        <v>23.075947000565559</v>
      </c>
      <c r="E267" s="21">
        <v>38.90145294878775</v>
      </c>
      <c r="F267" s="30">
        <v>0.59318984899983418</v>
      </c>
      <c r="G267" s="19">
        <v>1720.66486369574</v>
      </c>
      <c r="H267" s="19">
        <v>16.30910124956938</v>
      </c>
      <c r="I267" s="71">
        <v>1.9500072352511939</v>
      </c>
      <c r="J267" s="30">
        <v>3.8463280175636569</v>
      </c>
      <c r="K267" s="20">
        <v>0.1832020475652435</v>
      </c>
      <c r="L267" s="30">
        <v>2.4597978325678609</v>
      </c>
      <c r="M267" s="18">
        <v>0.42031063060322738</v>
      </c>
      <c r="N267" s="21">
        <v>1072.230764848729</v>
      </c>
      <c r="O267" s="21">
        <v>143.36764602916929</v>
      </c>
      <c r="P267" s="21">
        <v>1080.6028598674829</v>
      </c>
      <c r="Q267" s="21">
        <v>48.307156713840087</v>
      </c>
      <c r="R267" s="21">
        <v>1079.2999317398919</v>
      </c>
      <c r="S267" s="31">
        <v>52.228947297072708</v>
      </c>
      <c r="T267" s="54"/>
      <c r="U267" s="54"/>
    </row>
    <row r="268" spans="1:21" x14ac:dyDescent="0.3">
      <c r="A268" s="61" t="s">
        <v>151</v>
      </c>
      <c r="B268" s="19">
        <v>1.9472644937039121</v>
      </c>
      <c r="C268" s="21">
        <v>11407.002632691019</v>
      </c>
      <c r="D268" s="21">
        <f t="shared" si="6"/>
        <v>59.901723119511196</v>
      </c>
      <c r="E268" s="21">
        <v>107.0152430790818</v>
      </c>
      <c r="F268" s="30">
        <v>0.55974944686380057</v>
      </c>
      <c r="G268" s="19">
        <v>3158.3139213618379</v>
      </c>
      <c r="H268" s="19">
        <v>20.319700967476312</v>
      </c>
      <c r="I268" s="71">
        <v>1.8072332792783949</v>
      </c>
      <c r="J268" s="30">
        <v>3.933139085276216</v>
      </c>
      <c r="K268" s="20">
        <v>0.1807910540885303</v>
      </c>
      <c r="L268" s="30">
        <v>2.9883530394433162</v>
      </c>
      <c r="M268" s="18">
        <v>0.35363238696885563</v>
      </c>
      <c r="N268" s="21">
        <v>961.09508858220579</v>
      </c>
      <c r="O268" s="21">
        <v>146.78727015268419</v>
      </c>
      <c r="P268" s="21">
        <v>1065.75883690246</v>
      </c>
      <c r="Q268" s="21">
        <v>57.978369964989049</v>
      </c>
      <c r="R268" s="21">
        <v>1028.8800121804011</v>
      </c>
      <c r="S268" s="31">
        <v>51.83078084588422</v>
      </c>
      <c r="T268" s="54"/>
      <c r="U268" s="54"/>
    </row>
    <row r="269" spans="1:21" x14ac:dyDescent="0.3">
      <c r="A269" s="61" t="s">
        <v>152</v>
      </c>
      <c r="B269" s="19">
        <v>0.46152031449348802</v>
      </c>
      <c r="C269" s="21">
        <v>8872.1654045567957</v>
      </c>
      <c r="D269" s="21">
        <f t="shared" si="6"/>
        <v>38.551518859624764</v>
      </c>
      <c r="E269" s="21">
        <v>81.301278778536229</v>
      </c>
      <c r="F269" s="30">
        <v>0.47418096540201621</v>
      </c>
      <c r="G269" s="19">
        <v>2370.791330471026</v>
      </c>
      <c r="H269" s="19">
        <v>19.603346264822662</v>
      </c>
      <c r="I269" s="71">
        <v>1.7800396222558681</v>
      </c>
      <c r="J269" s="30">
        <v>3.6637177157724059</v>
      </c>
      <c r="K269" s="20">
        <v>0.17443569742189921</v>
      </c>
      <c r="L269" s="30">
        <v>2.5859441462154482</v>
      </c>
      <c r="M269" s="18">
        <v>0.44946170679505448</v>
      </c>
      <c r="N269" s="21">
        <v>1040.335559513677</v>
      </c>
      <c r="O269" s="21">
        <v>140.97725380193751</v>
      </c>
      <c r="P269" s="21">
        <v>1032.6855119340951</v>
      </c>
      <c r="Q269" s="21">
        <v>48.334658574883719</v>
      </c>
      <c r="R269" s="21">
        <v>1030.0197808057669</v>
      </c>
      <c r="S269" s="31">
        <v>53.569478563556117</v>
      </c>
      <c r="T269" s="54"/>
      <c r="U269" s="54"/>
    </row>
    <row r="270" spans="1:21" x14ac:dyDescent="0.3">
      <c r="A270" s="61" t="s">
        <v>153</v>
      </c>
      <c r="B270" s="19">
        <v>2.1776833172828152</v>
      </c>
      <c r="C270" s="21">
        <v>5267.4487055132777</v>
      </c>
      <c r="D270" s="21">
        <f t="shared" si="6"/>
        <v>24.176632742141873</v>
      </c>
      <c r="E270" s="21">
        <v>46.320271223505557</v>
      </c>
      <c r="F270" s="30">
        <v>0.52194497362686565</v>
      </c>
      <c r="G270" s="19">
        <v>1044.350173462203</v>
      </c>
      <c r="H270" s="19">
        <v>24.457679210863422</v>
      </c>
      <c r="I270" s="71">
        <v>1.8555537621396621</v>
      </c>
      <c r="J270" s="30">
        <v>4.5801826543852817</v>
      </c>
      <c r="K270" s="20">
        <v>0.1892023078494551</v>
      </c>
      <c r="L270" s="30">
        <v>3.6477218556920392</v>
      </c>
      <c r="M270" s="18">
        <v>0.49067841981405302</v>
      </c>
      <c r="N270" s="21">
        <v>946.98350603365304</v>
      </c>
      <c r="O270" s="21">
        <v>176.632343355746</v>
      </c>
      <c r="P270" s="21">
        <v>1108.614432855456</v>
      </c>
      <c r="Q270" s="21">
        <v>72.56476967761904</v>
      </c>
      <c r="R270" s="21">
        <v>1048.2847629802141</v>
      </c>
      <c r="S270" s="31">
        <v>67.061439063032651</v>
      </c>
      <c r="T270" s="54"/>
      <c r="U270" s="54"/>
    </row>
    <row r="271" spans="1:21" x14ac:dyDescent="0.3">
      <c r="A271" s="62" t="s">
        <v>154</v>
      </c>
      <c r="B271" s="22">
        <v>3.1023638106834732</v>
      </c>
      <c r="C271" s="23">
        <v>4835.3839218110716</v>
      </c>
      <c r="D271" s="23">
        <f t="shared" si="6"/>
        <v>19.943292857965165</v>
      </c>
      <c r="E271" s="23">
        <v>40.547298109640842</v>
      </c>
      <c r="F271" s="24">
        <v>0.49185257187884712</v>
      </c>
      <c r="G271" s="22">
        <v>662.5266278744383</v>
      </c>
      <c r="H271" s="22">
        <v>32.762930701201988</v>
      </c>
      <c r="I271" s="74">
        <v>1.830794920264734</v>
      </c>
      <c r="J271" s="24">
        <v>5.017951144540687</v>
      </c>
      <c r="K271" s="26">
        <v>0.18187532789086969</v>
      </c>
      <c r="L271" s="24">
        <v>2.7692936731697881</v>
      </c>
      <c r="M271" s="25">
        <v>0.31036735137657312</v>
      </c>
      <c r="N271" s="23">
        <v>1022.7910995424591</v>
      </c>
      <c r="O271" s="23">
        <v>195.08490344128811</v>
      </c>
      <c r="P271" s="23">
        <v>1073.782431940517</v>
      </c>
      <c r="Q271" s="23">
        <v>54.666856275954807</v>
      </c>
      <c r="R271" s="23">
        <v>1050.4036232283629</v>
      </c>
      <c r="S271" s="32">
        <v>77.333734170188748</v>
      </c>
      <c r="T271" s="54"/>
      <c r="U271" s="54"/>
    </row>
    <row r="272" spans="1:21" x14ac:dyDescent="0.3">
      <c r="A272" s="59" t="s">
        <v>155</v>
      </c>
      <c r="B272" s="19">
        <v>-5.160207257806146</v>
      </c>
      <c r="C272" s="21">
        <v>4768.7722195966026</v>
      </c>
      <c r="D272" s="21">
        <f t="shared" si="6"/>
        <v>22.017223639618614</v>
      </c>
      <c r="E272" s="21">
        <v>40.862740992083587</v>
      </c>
      <c r="F272" s="30">
        <v>0.53880926988926292</v>
      </c>
      <c r="G272" s="19">
        <v>914.48103383321984</v>
      </c>
      <c r="H272" s="19">
        <v>22.09781566600644</v>
      </c>
      <c r="I272" s="71">
        <v>1.7596009604839751</v>
      </c>
      <c r="J272" s="30">
        <v>4.8452991524758016</v>
      </c>
      <c r="K272" s="20">
        <v>0.1772493065905523</v>
      </c>
      <c r="L272" s="30">
        <v>2.4719657678536748</v>
      </c>
      <c r="M272" s="18">
        <v>0.37176188813506889</v>
      </c>
      <c r="N272" s="21">
        <v>853.10188157210666</v>
      </c>
      <c r="O272" s="21">
        <v>214.62505997474079</v>
      </c>
      <c r="P272" s="21">
        <v>1048.2421316347641</v>
      </c>
      <c r="Q272" s="21">
        <v>47.391642185780228</v>
      </c>
      <c r="R272" s="21">
        <v>1004.185848053176</v>
      </c>
      <c r="S272" s="31">
        <v>62.921510395958528</v>
      </c>
      <c r="T272" s="54"/>
      <c r="U272" s="54"/>
    </row>
    <row r="273" spans="1:21" x14ac:dyDescent="0.3">
      <c r="A273" s="59" t="s">
        <v>156</v>
      </c>
      <c r="B273" s="19">
        <v>2.4361809983236928</v>
      </c>
      <c r="C273" s="21">
        <v>8501.5861155161056</v>
      </c>
      <c r="D273" s="21">
        <f t="shared" si="6"/>
        <v>26.390661919419827</v>
      </c>
      <c r="E273" s="21">
        <v>71.799672552573298</v>
      </c>
      <c r="F273" s="30">
        <v>0.36755964172532968</v>
      </c>
      <c r="G273" s="19">
        <v>1659.138386084908</v>
      </c>
      <c r="H273" s="19">
        <v>23.623758989726628</v>
      </c>
      <c r="I273" s="71">
        <v>1.7246491127322461</v>
      </c>
      <c r="J273" s="30">
        <v>3.1971346038742792</v>
      </c>
      <c r="K273" s="20">
        <v>0.16721265953119599</v>
      </c>
      <c r="L273" s="30">
        <v>2.249465886055193</v>
      </c>
      <c r="M273" s="18">
        <v>0.30047519281437918</v>
      </c>
      <c r="N273" s="21">
        <v>1014.106761205573</v>
      </c>
      <c r="O273" s="21">
        <v>141.1870217371098</v>
      </c>
      <c r="P273" s="21">
        <v>994.41047192803524</v>
      </c>
      <c r="Q273" s="21">
        <v>41.314791710628398</v>
      </c>
      <c r="R273" s="21">
        <v>1003.618227978354</v>
      </c>
      <c r="S273" s="31">
        <v>40.39333895202121</v>
      </c>
      <c r="T273" s="54"/>
      <c r="U273" s="54"/>
    </row>
    <row r="274" spans="1:21" x14ac:dyDescent="0.3">
      <c r="A274" s="59" t="s">
        <v>157</v>
      </c>
      <c r="B274" s="19">
        <v>0.54767090976526844</v>
      </c>
      <c r="C274" s="21">
        <v>6163.7668823020331</v>
      </c>
      <c r="D274" s="21">
        <f t="shared" si="6"/>
        <v>26.372231996075655</v>
      </c>
      <c r="E274" s="21">
        <v>48.836791974960711</v>
      </c>
      <c r="F274" s="30">
        <v>0.54000746014597067</v>
      </c>
      <c r="G274" s="19">
        <v>1149.0727030703979</v>
      </c>
      <c r="H274" s="19">
        <v>22.58040353170643</v>
      </c>
      <c r="I274" s="71">
        <v>1.9031960880829071</v>
      </c>
      <c r="J274" s="30">
        <v>4.1115621224541687</v>
      </c>
      <c r="K274" s="20">
        <v>0.18037574487287619</v>
      </c>
      <c r="L274" s="30">
        <v>2.4314777039378792</v>
      </c>
      <c r="M274" s="18">
        <v>0.20217888677252971</v>
      </c>
      <c r="N274" s="21">
        <v>1095.911234567478</v>
      </c>
      <c r="O274" s="21">
        <v>158.44927031161771</v>
      </c>
      <c r="P274" s="21">
        <v>1066.1244432142109</v>
      </c>
      <c r="Q274" s="21">
        <v>47.498082237872367</v>
      </c>
      <c r="R274" s="21">
        <v>1081.1551103442521</v>
      </c>
      <c r="S274" s="31">
        <v>52.014307980625517</v>
      </c>
      <c r="T274" s="54"/>
      <c r="U274" s="54"/>
    </row>
    <row r="275" spans="1:21" x14ac:dyDescent="0.3">
      <c r="A275" s="59" t="s">
        <v>158</v>
      </c>
      <c r="B275" s="19">
        <v>6.3715080877455792</v>
      </c>
      <c r="C275" s="21">
        <v>2111.9278058068612</v>
      </c>
      <c r="D275" s="21">
        <f t="shared" si="6"/>
        <v>6.1484621855079054</v>
      </c>
      <c r="E275" s="21">
        <v>16.860041053520199</v>
      </c>
      <c r="F275" s="30">
        <v>0.36467658447511142</v>
      </c>
      <c r="G275" s="19">
        <v>287.40397675298118</v>
      </c>
      <c r="H275" s="19">
        <v>23.964716144490719</v>
      </c>
      <c r="I275" s="71">
        <v>1.876473363289147</v>
      </c>
      <c r="J275" s="30">
        <v>8.2535447561574351</v>
      </c>
      <c r="K275" s="20">
        <v>0.1840419082151355</v>
      </c>
      <c r="L275" s="30">
        <v>3.6162002987093871</v>
      </c>
      <c r="M275" s="18">
        <v>0.44894437968103917</v>
      </c>
      <c r="N275" s="21">
        <v>975.19754991425748</v>
      </c>
      <c r="O275" s="21">
        <v>260.80975325123291</v>
      </c>
      <c r="P275" s="21">
        <v>1095.823615109947</v>
      </c>
      <c r="Q275" s="21">
        <v>75.824122963279507</v>
      </c>
      <c r="R275" s="21">
        <v>1041.241299218791</v>
      </c>
      <c r="S275" s="31">
        <v>103.0153457348308</v>
      </c>
      <c r="T275" s="54"/>
      <c r="U275" s="54"/>
    </row>
    <row r="276" spans="1:21" x14ac:dyDescent="0.3">
      <c r="A276" s="59" t="s">
        <v>159</v>
      </c>
      <c r="B276" s="19">
        <v>0.1042592023629287</v>
      </c>
      <c r="C276" s="21">
        <v>4186.1344575782023</v>
      </c>
      <c r="D276" s="21">
        <f t="shared" si="6"/>
        <v>15.197468491304162</v>
      </c>
      <c r="E276" s="21">
        <v>32.585835592942743</v>
      </c>
      <c r="F276" s="30">
        <v>0.46638265414300267</v>
      </c>
      <c r="G276" s="19">
        <v>441.28183853798129</v>
      </c>
      <c r="H276" s="19">
        <v>23.567356556590539</v>
      </c>
      <c r="I276" s="71">
        <v>1.761291476013489</v>
      </c>
      <c r="J276" s="30">
        <v>4.5544237357544928</v>
      </c>
      <c r="K276" s="20">
        <v>0.1778860855906953</v>
      </c>
      <c r="L276" s="30">
        <v>2.5420616959653861</v>
      </c>
      <c r="M276" s="18">
        <v>0.37990346324665791</v>
      </c>
      <c r="N276" s="21">
        <v>903.75977456984867</v>
      </c>
      <c r="O276" s="21">
        <v>169.14845818672441</v>
      </c>
      <c r="P276" s="21">
        <v>1051.51630569804</v>
      </c>
      <c r="Q276" s="21">
        <v>48.666415275176512</v>
      </c>
      <c r="R276" s="21">
        <v>1014.82031336317</v>
      </c>
      <c r="S276" s="31">
        <v>60.074210392846908</v>
      </c>
      <c r="T276" s="54"/>
      <c r="U276" s="54"/>
    </row>
    <row r="277" spans="1:21" x14ac:dyDescent="0.3">
      <c r="A277" s="59" t="s">
        <v>160</v>
      </c>
      <c r="B277" s="19">
        <v>1.143253043468426</v>
      </c>
      <c r="C277" s="21">
        <v>2700.230860202475</v>
      </c>
      <c r="D277" s="21">
        <f t="shared" si="6"/>
        <v>7.1239141476773966</v>
      </c>
      <c r="E277" s="21">
        <v>20.801970508145281</v>
      </c>
      <c r="F277" s="30">
        <v>0.34246342887987152</v>
      </c>
      <c r="G277" s="19">
        <v>256.25202399646628</v>
      </c>
      <c r="H277" s="19">
        <v>23.711122918848432</v>
      </c>
      <c r="I277" s="71">
        <v>1.7348261245180949</v>
      </c>
      <c r="J277" s="30">
        <v>4.8319853161842072</v>
      </c>
      <c r="K277" s="20">
        <v>0.17227664519820801</v>
      </c>
      <c r="L277" s="30">
        <v>2.3771202498463571</v>
      </c>
      <c r="M277" s="18">
        <v>0.41675578967848148</v>
      </c>
      <c r="N277" s="21">
        <v>899.04059815609992</v>
      </c>
      <c r="O277" s="21">
        <v>228.9773500359951</v>
      </c>
      <c r="P277" s="21">
        <v>1021.381274658199</v>
      </c>
      <c r="Q277" s="21">
        <v>44.612479416262367</v>
      </c>
      <c r="R277" s="21">
        <v>1010.602025391985</v>
      </c>
      <c r="S277" s="31">
        <v>68.744202115704041</v>
      </c>
      <c r="T277" s="54"/>
      <c r="U277" s="54"/>
    </row>
    <row r="278" spans="1:21" x14ac:dyDescent="0.3">
      <c r="A278" s="59" t="s">
        <v>161</v>
      </c>
      <c r="B278" s="19">
        <v>5.9233132841266061</v>
      </c>
      <c r="C278" s="21">
        <v>2889.3266636759108</v>
      </c>
      <c r="D278" s="21">
        <f t="shared" si="6"/>
        <v>8.4544437793760103</v>
      </c>
      <c r="E278" s="21">
        <v>21.43714327196264</v>
      </c>
      <c r="F278" s="30">
        <v>0.39438294889009151</v>
      </c>
      <c r="G278" s="19">
        <v>319.75804612046511</v>
      </c>
      <c r="H278" s="19">
        <v>21.105184661827561</v>
      </c>
      <c r="I278" s="71">
        <v>1.9194742509819649</v>
      </c>
      <c r="J278" s="30">
        <v>5.443585452068251</v>
      </c>
      <c r="K278" s="20">
        <v>0.1776473525266033</v>
      </c>
      <c r="L278" s="30">
        <v>2.1785599808107459</v>
      </c>
      <c r="M278" s="18">
        <v>0.42916857914094297</v>
      </c>
      <c r="N278" s="21">
        <v>943.32152785083338</v>
      </c>
      <c r="O278" s="21">
        <v>234.45664532353271</v>
      </c>
      <c r="P278" s="21">
        <v>1051.216156125359</v>
      </c>
      <c r="Q278" s="21">
        <v>42.041054676386771</v>
      </c>
      <c r="R278" s="21">
        <v>1040.820098189454</v>
      </c>
      <c r="S278" s="31">
        <v>77.073522241593608</v>
      </c>
      <c r="T278" s="54"/>
      <c r="U278" s="54"/>
    </row>
    <row r="279" spans="1:21" x14ac:dyDescent="0.3">
      <c r="A279" s="59" t="s">
        <v>162</v>
      </c>
      <c r="B279" s="19">
        <v>-1.4318328921982459</v>
      </c>
      <c r="C279" s="21">
        <v>5628.5407938694871</v>
      </c>
      <c r="D279" s="21">
        <f t="shared" si="6"/>
        <v>20.227370852566313</v>
      </c>
      <c r="E279" s="21">
        <v>41.257342461457341</v>
      </c>
      <c r="F279" s="30">
        <v>0.49027323733860823</v>
      </c>
      <c r="G279" s="19">
        <v>643.49682646677036</v>
      </c>
      <c r="H279" s="19">
        <v>20.147496344727141</v>
      </c>
      <c r="I279" s="71">
        <v>1.7508561775754401</v>
      </c>
      <c r="J279" s="30">
        <v>4.1421042831567414</v>
      </c>
      <c r="K279" s="20">
        <v>0.17586320302382519</v>
      </c>
      <c r="L279" s="30">
        <v>1.940304838771691</v>
      </c>
      <c r="M279" s="18">
        <v>0.43887440845825809</v>
      </c>
      <c r="N279" s="21">
        <v>877.7966314916697</v>
      </c>
      <c r="O279" s="21">
        <v>160.0938201181466</v>
      </c>
      <c r="P279" s="21">
        <v>1048.4587832540431</v>
      </c>
      <c r="Q279" s="21">
        <v>38.98801376682453</v>
      </c>
      <c r="R279" s="21">
        <v>1007.689587168217</v>
      </c>
      <c r="S279" s="31">
        <v>53.906106423022251</v>
      </c>
      <c r="T279" s="54"/>
      <c r="U279" s="54"/>
    </row>
    <row r="280" spans="1:21" x14ac:dyDescent="0.3">
      <c r="A280" s="59" t="s">
        <v>163</v>
      </c>
      <c r="B280" s="19">
        <v>656.68802721602719</v>
      </c>
      <c r="C280" s="21">
        <v>4762.3204752355996</v>
      </c>
      <c r="D280" s="21">
        <f t="shared" si="6"/>
        <v>10.92109719889827</v>
      </c>
      <c r="E280" s="21">
        <v>33.402905618821038</v>
      </c>
      <c r="F280" s="30">
        <v>0.32695051512957968</v>
      </c>
      <c r="G280" s="19">
        <v>247.29395788824939</v>
      </c>
      <c r="H280" s="19">
        <v>31.32818579181189</v>
      </c>
      <c r="I280" s="71">
        <v>1.942625058265441</v>
      </c>
      <c r="J280" s="30">
        <v>4.305075212591313</v>
      </c>
      <c r="K280" s="20">
        <v>0.18223737201092069</v>
      </c>
      <c r="L280" s="30">
        <v>2.4734839714457011</v>
      </c>
      <c r="M280" s="18">
        <v>0.48158633067919049</v>
      </c>
      <c r="N280" s="21">
        <v>1057.181175769583</v>
      </c>
      <c r="O280" s="21">
        <v>167.7762706693965</v>
      </c>
      <c r="P280" s="21">
        <v>1075.5002522865509</v>
      </c>
      <c r="Q280" s="21">
        <v>48.552573297109589</v>
      </c>
      <c r="R280" s="21">
        <v>1074.246590063954</v>
      </c>
      <c r="S280" s="31">
        <v>54.337186766446457</v>
      </c>
      <c r="T280" s="54"/>
      <c r="U280" s="54"/>
    </row>
    <row r="281" spans="1:21" x14ac:dyDescent="0.3">
      <c r="A281" s="59" t="s">
        <v>164</v>
      </c>
      <c r="B281" s="19">
        <v>0.99028956588767614</v>
      </c>
      <c r="C281" s="21">
        <v>3832.0996073687402</v>
      </c>
      <c r="D281" s="21">
        <f t="shared" si="6"/>
        <v>9.9494213107539071</v>
      </c>
      <c r="E281" s="21">
        <v>27.54143987981579</v>
      </c>
      <c r="F281" s="30">
        <v>0.36125276507585607</v>
      </c>
      <c r="G281" s="19">
        <v>381.52545974235181</v>
      </c>
      <c r="H281" s="19">
        <v>21.817119638041159</v>
      </c>
      <c r="I281" s="71">
        <v>1.8091056238974019</v>
      </c>
      <c r="J281" s="30">
        <v>4.4782833561642956</v>
      </c>
      <c r="K281" s="20">
        <v>0.18482417033004109</v>
      </c>
      <c r="L281" s="30">
        <v>2.1789635795755169</v>
      </c>
      <c r="M281" s="18">
        <v>7.36521919672396E-2</v>
      </c>
      <c r="N281" s="21">
        <v>897.22490159727852</v>
      </c>
      <c r="O281" s="21">
        <v>200.21520680143331</v>
      </c>
      <c r="P281" s="21">
        <v>1090.229487431121</v>
      </c>
      <c r="Q281" s="21">
        <v>43.362283574307533</v>
      </c>
      <c r="R281" s="21">
        <v>1024.5795747143191</v>
      </c>
      <c r="S281" s="31">
        <v>61.485412727854403</v>
      </c>
      <c r="T281" s="54"/>
      <c r="U281" s="54"/>
    </row>
    <row r="282" spans="1:21" x14ac:dyDescent="0.3">
      <c r="A282" s="59" t="s">
        <v>165</v>
      </c>
      <c r="B282" s="19">
        <v>2.818288523269104</v>
      </c>
      <c r="C282" s="21">
        <v>4300.6938877240082</v>
      </c>
      <c r="D282" s="21">
        <f t="shared" si="6"/>
        <v>14.193854180895736</v>
      </c>
      <c r="E282" s="21">
        <v>34.375652946647577</v>
      </c>
      <c r="F282" s="30">
        <v>0.41290427858709128</v>
      </c>
      <c r="G282" s="19">
        <v>349.76269598627317</v>
      </c>
      <c r="H282" s="19">
        <v>22.30290203073865</v>
      </c>
      <c r="I282" s="71">
        <v>1.948132786709917</v>
      </c>
      <c r="J282" s="30">
        <v>6.0590049920413787</v>
      </c>
      <c r="K282" s="20">
        <v>0.1744495805921992</v>
      </c>
      <c r="L282" s="30">
        <v>3.2188990782526541</v>
      </c>
      <c r="M282" s="18">
        <v>0.5193426616882354</v>
      </c>
      <c r="N282" s="21">
        <v>1096.454285220035</v>
      </c>
      <c r="O282" s="21">
        <v>196.4295566220253</v>
      </c>
      <c r="P282" s="21">
        <v>1031.398045288619</v>
      </c>
      <c r="Q282" s="21">
        <v>60.592822840304557</v>
      </c>
      <c r="R282" s="21">
        <v>1047.989550303882</v>
      </c>
      <c r="S282" s="31">
        <v>72.990335652032144</v>
      </c>
      <c r="T282" s="54"/>
      <c r="U282" s="54"/>
    </row>
    <row r="283" spans="1:21" x14ac:dyDescent="0.3">
      <c r="A283" s="59" t="s">
        <v>166</v>
      </c>
      <c r="B283" s="19">
        <v>-0.1071620843885507</v>
      </c>
      <c r="C283" s="21">
        <v>107985.3291150984</v>
      </c>
      <c r="D283" s="21">
        <f t="shared" si="6"/>
        <v>26.801055808430569</v>
      </c>
      <c r="E283" s="21">
        <v>830.74958438566296</v>
      </c>
      <c r="F283" s="30">
        <v>3.2261293068536263E-2</v>
      </c>
      <c r="G283" s="19">
        <v>5195.9624336002162</v>
      </c>
      <c r="H283" s="19">
        <v>32.320838825685698</v>
      </c>
      <c r="I283" s="71">
        <v>1.753930015955443</v>
      </c>
      <c r="J283" s="30">
        <v>2.6569181841485889</v>
      </c>
      <c r="K283" s="20">
        <v>0.17566922147009911</v>
      </c>
      <c r="L283" s="30">
        <v>2.3044260652461488</v>
      </c>
      <c r="M283" s="18">
        <v>0.70112856612353824</v>
      </c>
      <c r="N283" s="21">
        <v>999.18395377565378</v>
      </c>
      <c r="O283" s="21">
        <v>81.274993887185573</v>
      </c>
      <c r="P283" s="21">
        <v>1041.2231087014909</v>
      </c>
      <c r="Q283" s="21">
        <v>43.562532577294697</v>
      </c>
      <c r="R283" s="21">
        <v>1021.3234001198369</v>
      </c>
      <c r="S283" s="31">
        <v>32.126469370921683</v>
      </c>
      <c r="T283" s="54"/>
      <c r="U283" s="54"/>
    </row>
    <row r="284" spans="1:21" x14ac:dyDescent="0.3">
      <c r="A284" s="59" t="s">
        <v>167</v>
      </c>
      <c r="B284" s="19">
        <v>2.1085528209361231</v>
      </c>
      <c r="C284" s="21">
        <v>3669.8599679116278</v>
      </c>
      <c r="D284" s="21">
        <f t="shared" si="6"/>
        <v>11.829490793246562</v>
      </c>
      <c r="E284" s="21">
        <v>30.74724648183739</v>
      </c>
      <c r="F284" s="30">
        <v>0.38473333864983073</v>
      </c>
      <c r="G284" s="19">
        <v>157.1814959990719</v>
      </c>
      <c r="H284" s="19">
        <v>29.02386143600026</v>
      </c>
      <c r="I284" s="71">
        <v>1.7550084351256989</v>
      </c>
      <c r="J284" s="30">
        <v>5.2466716068837647</v>
      </c>
      <c r="K284" s="20">
        <v>0.176223127026226</v>
      </c>
      <c r="L284" s="30">
        <v>3.18806427820962</v>
      </c>
      <c r="M284" s="18">
        <v>0.46123036643629728</v>
      </c>
      <c r="N284" s="21">
        <v>994.63930558385937</v>
      </c>
      <c r="O284" s="21">
        <v>183.06863785350961</v>
      </c>
      <c r="P284" s="21">
        <v>1040.5683694532911</v>
      </c>
      <c r="Q284" s="21">
        <v>60.466400216804658</v>
      </c>
      <c r="R284" s="21">
        <v>986.19984154097142</v>
      </c>
      <c r="S284" s="31">
        <v>66.116164279088821</v>
      </c>
      <c r="T284" s="54"/>
      <c r="U284" s="54"/>
    </row>
    <row r="285" spans="1:21" x14ac:dyDescent="0.3">
      <c r="A285" s="59" t="s">
        <v>168</v>
      </c>
      <c r="B285" s="19">
        <v>1.698539285542471</v>
      </c>
      <c r="C285" s="21">
        <v>6271.2648901022276</v>
      </c>
      <c r="D285" s="21">
        <f t="shared" si="6"/>
        <v>19.297992531330859</v>
      </c>
      <c r="E285" s="21">
        <v>51.27729441083271</v>
      </c>
      <c r="F285" s="30">
        <v>0.37634576381342799</v>
      </c>
      <c r="G285" s="19">
        <v>412.20922944147628</v>
      </c>
      <c r="H285" s="19">
        <v>20.731511049455118</v>
      </c>
      <c r="I285" s="71">
        <v>1.8372032442534461</v>
      </c>
      <c r="J285" s="30">
        <v>4.1328525723175744</v>
      </c>
      <c r="K285" s="20">
        <v>0.1725421946423949</v>
      </c>
      <c r="L285" s="30">
        <v>2.3637818947999509</v>
      </c>
      <c r="M285" s="18">
        <v>0.19251071698304881</v>
      </c>
      <c r="N285" s="21">
        <v>1042.5237923677751</v>
      </c>
      <c r="O285" s="21">
        <v>162.9964451257031</v>
      </c>
      <c r="P285" s="21">
        <v>1023.399290094424</v>
      </c>
      <c r="Q285" s="21">
        <v>44.531554020507023</v>
      </c>
      <c r="R285" s="21">
        <v>1045.0895214625421</v>
      </c>
      <c r="S285" s="31">
        <v>50.253930363913938</v>
      </c>
      <c r="T285" s="54"/>
      <c r="U285" s="54"/>
    </row>
    <row r="286" spans="1:21" x14ac:dyDescent="0.3">
      <c r="A286" s="59" t="s">
        <v>169</v>
      </c>
      <c r="B286" s="19">
        <v>5.1306280628075971</v>
      </c>
      <c r="C286" s="21">
        <v>3053.279787857854</v>
      </c>
      <c r="D286" s="21">
        <f t="shared" si="6"/>
        <v>9.8040778810756422</v>
      </c>
      <c r="E286" s="21">
        <v>25.441910072527602</v>
      </c>
      <c r="F286" s="30">
        <v>0.3853514870985324</v>
      </c>
      <c r="G286" s="19">
        <v>142.1609913633404</v>
      </c>
      <c r="H286" s="19">
        <v>24.755975687044199</v>
      </c>
      <c r="I286" s="71">
        <v>1.849718157539304</v>
      </c>
      <c r="J286" s="30">
        <v>5.4235178187716819</v>
      </c>
      <c r="K286" s="20">
        <v>0.17748408612376351</v>
      </c>
      <c r="L286" s="30">
        <v>3.0733365936157382</v>
      </c>
      <c r="M286" s="18">
        <v>0.39331763114429608</v>
      </c>
      <c r="N286" s="21">
        <v>936.09916067575307</v>
      </c>
      <c r="O286" s="21">
        <v>225.85452116851559</v>
      </c>
      <c r="P286" s="21">
        <v>1047.7662982001509</v>
      </c>
      <c r="Q286" s="21">
        <v>59.049733113880308</v>
      </c>
      <c r="R286" s="21">
        <v>1009.797186051631</v>
      </c>
      <c r="S286" s="31">
        <v>75.776526452159999</v>
      </c>
      <c r="T286" s="54"/>
      <c r="U286" s="54"/>
    </row>
    <row r="287" spans="1:21" x14ac:dyDescent="0.3">
      <c r="A287" s="59" t="s">
        <v>170</v>
      </c>
      <c r="B287" s="19">
        <v>7.7437695368809507</v>
      </c>
      <c r="C287" s="21">
        <v>2068.8677178247908</v>
      </c>
      <c r="D287" s="21">
        <f t="shared" si="6"/>
        <v>6.5542595608997374</v>
      </c>
      <c r="E287" s="21">
        <v>18.07523979845233</v>
      </c>
      <c r="F287" s="30">
        <v>0.36260982614797388</v>
      </c>
      <c r="G287" s="19">
        <v>111.4510672953456</v>
      </c>
      <c r="H287" s="19">
        <v>24.913200862392291</v>
      </c>
      <c r="I287" s="71">
        <v>1.632334982090067</v>
      </c>
      <c r="J287" s="30">
        <v>7.4531595154320662</v>
      </c>
      <c r="K287" s="20">
        <v>0.1720474530289556</v>
      </c>
      <c r="L287" s="30">
        <v>3.408435413401556</v>
      </c>
      <c r="M287" s="18">
        <v>0.27622072442796902</v>
      </c>
      <c r="N287" s="21">
        <v>941.97516129944813</v>
      </c>
      <c r="O287" s="21">
        <v>239.4509085706247</v>
      </c>
      <c r="P287" s="21">
        <v>1018.333559571554</v>
      </c>
      <c r="Q287" s="21">
        <v>63.448026709920903</v>
      </c>
      <c r="R287" s="21">
        <v>946.31369698038179</v>
      </c>
      <c r="S287" s="31">
        <v>98.916436499702954</v>
      </c>
      <c r="T287" s="54"/>
      <c r="U287" s="54"/>
    </row>
    <row r="288" spans="1:21" x14ac:dyDescent="0.3">
      <c r="A288" s="59" t="s">
        <v>171</v>
      </c>
      <c r="B288" s="19">
        <v>-5.644768346494531E-2</v>
      </c>
      <c r="C288" s="21">
        <v>147583.52955091171</v>
      </c>
      <c r="D288" s="21">
        <f t="shared" si="6"/>
        <v>7.0320331273355325</v>
      </c>
      <c r="E288" s="21">
        <v>1261.3493108999601</v>
      </c>
      <c r="F288" s="30">
        <v>5.575008498096572E-3</v>
      </c>
      <c r="G288" s="19">
        <v>4645.5276934397261</v>
      </c>
      <c r="H288" s="19">
        <v>35.005056030439818</v>
      </c>
      <c r="I288" s="71">
        <v>1.769532589438823</v>
      </c>
      <c r="J288" s="30">
        <v>2.2724681238494222</v>
      </c>
      <c r="K288" s="20">
        <v>0.17700209027175451</v>
      </c>
      <c r="L288" s="30">
        <v>2.0190696236459829</v>
      </c>
      <c r="M288" s="18">
        <v>0.76370330972693268</v>
      </c>
      <c r="N288" s="21">
        <v>1018.0516881837131</v>
      </c>
      <c r="O288" s="21">
        <v>72.157241126983536</v>
      </c>
      <c r="P288" s="21">
        <v>1048.6445643178811</v>
      </c>
      <c r="Q288" s="21">
        <v>39.155498474817414</v>
      </c>
      <c r="R288" s="21">
        <v>1027.4431955778559</v>
      </c>
      <c r="S288" s="31">
        <v>29.372447641786032</v>
      </c>
      <c r="T288" s="54"/>
      <c r="U288" s="54"/>
    </row>
    <row r="289" spans="1:21" x14ac:dyDescent="0.3">
      <c r="A289" s="59" t="s">
        <v>172</v>
      </c>
      <c r="B289" s="19">
        <v>-1.978965133398775</v>
      </c>
      <c r="C289" s="21">
        <v>4998.2228132363007</v>
      </c>
      <c r="D289" s="21">
        <f t="shared" si="6"/>
        <v>21.324163907629249</v>
      </c>
      <c r="E289" s="21">
        <v>47.322798173169772</v>
      </c>
      <c r="F289" s="30">
        <v>0.45061079925149561</v>
      </c>
      <c r="G289" s="19">
        <v>172.12083001799061</v>
      </c>
      <c r="H289" s="19">
        <v>33.484188433308063</v>
      </c>
      <c r="I289" s="71">
        <v>1.9747492369225641</v>
      </c>
      <c r="J289" s="30">
        <v>4.6342137152047851</v>
      </c>
      <c r="K289" s="20">
        <v>0.16518116310028319</v>
      </c>
      <c r="L289" s="30">
        <v>2.7750773861824598</v>
      </c>
      <c r="M289" s="18">
        <v>0.33620802519653958</v>
      </c>
      <c r="N289" s="21">
        <v>1296.1472376583511</v>
      </c>
      <c r="O289" s="21">
        <v>172.93781460830519</v>
      </c>
      <c r="P289" s="21">
        <v>982.64181262147895</v>
      </c>
      <c r="Q289" s="21">
        <v>50.336446804591873</v>
      </c>
      <c r="R289" s="21">
        <v>1092.4836315712089</v>
      </c>
      <c r="S289" s="31">
        <v>56.892402249935493</v>
      </c>
      <c r="T289" s="54"/>
      <c r="U289" s="54"/>
    </row>
    <row r="290" spans="1:21" x14ac:dyDescent="0.3">
      <c r="A290" s="59" t="s">
        <v>173</v>
      </c>
      <c r="B290" s="19">
        <v>2.6700988442252478</v>
      </c>
      <c r="C290" s="21">
        <v>5261.5823258682467</v>
      </c>
      <c r="D290" s="21">
        <f t="shared" si="6"/>
        <v>22.516053787172723</v>
      </c>
      <c r="E290" s="21">
        <v>51.438050868303563</v>
      </c>
      <c r="F290" s="30">
        <v>0.43773147323992501</v>
      </c>
      <c r="G290" s="19">
        <v>155.8603561624117</v>
      </c>
      <c r="H290" s="19">
        <v>28.822948018726041</v>
      </c>
      <c r="I290" s="71">
        <v>1.9180561303168711</v>
      </c>
      <c r="J290" s="30">
        <v>4.1715895544801791</v>
      </c>
      <c r="K290" s="20">
        <v>0.1783607959485716</v>
      </c>
      <c r="L290" s="30">
        <v>2.4084060375052538</v>
      </c>
      <c r="M290" s="18">
        <v>0.36853984299973108</v>
      </c>
      <c r="N290" s="21">
        <v>1017.228722541353</v>
      </c>
      <c r="O290" s="21">
        <v>176.68051235438551</v>
      </c>
      <c r="P290" s="21">
        <v>1054.4601364546591</v>
      </c>
      <c r="Q290" s="21">
        <v>46.564357874361683</v>
      </c>
      <c r="R290" s="21">
        <v>1056.323963664986</v>
      </c>
      <c r="S290" s="31">
        <v>54.592243910199677</v>
      </c>
      <c r="T290" s="54"/>
      <c r="U290" s="54"/>
    </row>
    <row r="291" spans="1:21" x14ac:dyDescent="0.3">
      <c r="A291" s="59" t="s">
        <v>174</v>
      </c>
      <c r="B291" s="19">
        <v>1.2543980548454461</v>
      </c>
      <c r="C291" s="21">
        <v>6923.0035708320647</v>
      </c>
      <c r="D291" s="21">
        <f t="shared" si="6"/>
        <v>24.31784924031637</v>
      </c>
      <c r="E291" s="21">
        <v>77.420305419260359</v>
      </c>
      <c r="F291" s="30">
        <v>0.31410169604247851</v>
      </c>
      <c r="G291" s="19">
        <v>141.45716078638651</v>
      </c>
      <c r="H291" s="19">
        <v>42.654671022072371</v>
      </c>
      <c r="I291" s="71">
        <v>1.6169300169263849</v>
      </c>
      <c r="J291" s="30">
        <v>4.3371815542727656</v>
      </c>
      <c r="K291" s="20">
        <v>0.1623350250360121</v>
      </c>
      <c r="L291" s="30">
        <v>2.7680549193214778</v>
      </c>
      <c r="M291" s="18">
        <v>0.43391224988709293</v>
      </c>
      <c r="N291" s="21">
        <v>918.51106265439</v>
      </c>
      <c r="O291" s="21">
        <v>186.9695109463762</v>
      </c>
      <c r="P291" s="21">
        <v>966.65115311999671</v>
      </c>
      <c r="Q291" s="21">
        <v>49.350935694378222</v>
      </c>
      <c r="R291" s="21">
        <v>953.96948836719889</v>
      </c>
      <c r="S291" s="31">
        <v>53.156753623171483</v>
      </c>
      <c r="T291" s="54"/>
      <c r="U291" s="54"/>
    </row>
    <row r="292" spans="1:21" x14ac:dyDescent="0.3">
      <c r="A292" s="59" t="s">
        <v>175</v>
      </c>
      <c r="B292" s="19">
        <v>1.234656481375201</v>
      </c>
      <c r="C292" s="21">
        <v>3617.0595643490142</v>
      </c>
      <c r="D292" s="21">
        <f t="shared" si="6"/>
        <v>10.137502677467429</v>
      </c>
      <c r="E292" s="21">
        <v>37.120709218307709</v>
      </c>
      <c r="F292" s="30">
        <v>0.2730956086493001</v>
      </c>
      <c r="G292" s="19">
        <v>95.471143517859261</v>
      </c>
      <c r="H292" s="19">
        <v>32.144245867327179</v>
      </c>
      <c r="I292" s="71">
        <v>1.7429039649471501</v>
      </c>
      <c r="J292" s="30">
        <v>4.5076271426531687</v>
      </c>
      <c r="K292" s="20">
        <v>0.16893792594713669</v>
      </c>
      <c r="L292" s="30">
        <v>2.327349563888728</v>
      </c>
      <c r="M292" s="18">
        <v>9.0195160486421982E-2</v>
      </c>
      <c r="N292" s="21">
        <v>872.08900394121224</v>
      </c>
      <c r="O292" s="21">
        <v>229.47526942774559</v>
      </c>
      <c r="P292" s="21">
        <v>1003.23425733352</v>
      </c>
      <c r="Q292" s="21">
        <v>42.943519415476743</v>
      </c>
      <c r="R292" s="21">
        <v>997.93563042972505</v>
      </c>
      <c r="S292" s="31">
        <v>61.78077092904676</v>
      </c>
      <c r="T292" s="54"/>
      <c r="U292" s="54"/>
    </row>
    <row r="293" spans="1:21" x14ac:dyDescent="0.3">
      <c r="A293" s="59" t="s">
        <v>176</v>
      </c>
      <c r="B293" s="19">
        <v>-1.5445718383509071</v>
      </c>
      <c r="C293" s="21">
        <v>3975.4005066877939</v>
      </c>
      <c r="D293" s="21">
        <f t="shared" si="6"/>
        <v>16.112087532824038</v>
      </c>
      <c r="E293" s="21">
        <v>39.757624981460893</v>
      </c>
      <c r="F293" s="30">
        <v>0.40525779747500401</v>
      </c>
      <c r="G293" s="19">
        <v>72.007879468562734</v>
      </c>
      <c r="H293" s="19">
        <v>40.606742343916729</v>
      </c>
      <c r="I293" s="71">
        <v>1.7623450900315201</v>
      </c>
      <c r="J293" s="30">
        <v>4.1670550784550242</v>
      </c>
      <c r="K293" s="20">
        <v>0.17544403244132101</v>
      </c>
      <c r="L293" s="30">
        <v>2.2298567601776891</v>
      </c>
      <c r="M293" s="18">
        <v>0.30067569780624542</v>
      </c>
      <c r="N293" s="21">
        <v>816.16545172571273</v>
      </c>
      <c r="O293" s="21">
        <v>191.9210311377866</v>
      </c>
      <c r="P293" s="21">
        <v>1039.120769554369</v>
      </c>
      <c r="Q293" s="21">
        <v>42.411297168846417</v>
      </c>
      <c r="R293" s="21">
        <v>1010.43456130226</v>
      </c>
      <c r="S293" s="31">
        <v>56.129281052794681</v>
      </c>
      <c r="T293" s="54"/>
      <c r="U293" s="54"/>
    </row>
    <row r="294" spans="1:21" x14ac:dyDescent="0.3">
      <c r="A294" s="59" t="s">
        <v>177</v>
      </c>
      <c r="B294" s="19">
        <v>1.3425726476307931</v>
      </c>
      <c r="C294" s="21">
        <v>6191.766454423816</v>
      </c>
      <c r="D294" s="21">
        <f t="shared" si="6"/>
        <v>21.908646684082989</v>
      </c>
      <c r="E294" s="21">
        <v>62.232149875414223</v>
      </c>
      <c r="F294" s="30">
        <v>0.35204708061577572</v>
      </c>
      <c r="G294" s="19">
        <v>75.53986620089853</v>
      </c>
      <c r="H294" s="19">
        <v>52.245015809646603</v>
      </c>
      <c r="I294" s="71">
        <v>1.8002372093854979</v>
      </c>
      <c r="J294" s="30">
        <v>3.8198755846490142</v>
      </c>
      <c r="K294" s="20">
        <v>0.17465854862013691</v>
      </c>
      <c r="L294" s="30">
        <v>2.1459294083945371</v>
      </c>
      <c r="M294" s="18">
        <v>0.29065435678984097</v>
      </c>
      <c r="N294" s="21">
        <v>952.35720012283764</v>
      </c>
      <c r="O294" s="21">
        <v>166.2540827903531</v>
      </c>
      <c r="P294" s="21">
        <v>1034.9791084980341</v>
      </c>
      <c r="Q294" s="21">
        <v>41.056343388074261</v>
      </c>
      <c r="R294" s="21">
        <v>1027.0355237963131</v>
      </c>
      <c r="S294" s="31">
        <v>51.216788855309147</v>
      </c>
      <c r="T294" s="54"/>
      <c r="U294" s="54"/>
    </row>
    <row r="295" spans="1:21" x14ac:dyDescent="0.3">
      <c r="A295" s="59" t="s">
        <v>178</v>
      </c>
      <c r="B295" s="19">
        <v>-4.0791582896072507</v>
      </c>
      <c r="C295" s="21">
        <v>2262.8859088100162</v>
      </c>
      <c r="D295" s="21">
        <f t="shared" si="6"/>
        <v>6.1374313518882655</v>
      </c>
      <c r="E295" s="21">
        <v>23.48841155145784</v>
      </c>
      <c r="F295" s="30">
        <v>0.26129614335318208</v>
      </c>
      <c r="G295" s="19">
        <v>60.758215626776398</v>
      </c>
      <c r="H295" s="19">
        <v>30.392764524080832</v>
      </c>
      <c r="I295" s="71">
        <v>1.8603217219879</v>
      </c>
      <c r="J295" s="30">
        <v>5.1781189035016801</v>
      </c>
      <c r="K295" s="20">
        <v>0.1762516684336391</v>
      </c>
      <c r="L295" s="30">
        <v>3.0926262732661169</v>
      </c>
      <c r="M295" s="18">
        <v>0.36177088342643571</v>
      </c>
      <c r="N295" s="21">
        <v>887.42216441799462</v>
      </c>
      <c r="O295" s="21">
        <v>255.1952479265679</v>
      </c>
      <c r="P295" s="21">
        <v>1040.829201915408</v>
      </c>
      <c r="Q295" s="21">
        <v>58.89950860157969</v>
      </c>
      <c r="R295" s="21">
        <v>1036.599196746751</v>
      </c>
      <c r="S295" s="31">
        <v>74.475023811981785</v>
      </c>
      <c r="T295" s="54"/>
      <c r="U295" s="54"/>
    </row>
    <row r="296" spans="1:21" x14ac:dyDescent="0.3">
      <c r="A296" s="59" t="s">
        <v>179</v>
      </c>
      <c r="B296" s="19">
        <v>-4.3693227884547712</v>
      </c>
      <c r="C296" s="21">
        <v>6382.2037941917879</v>
      </c>
      <c r="D296" s="21">
        <f t="shared" si="6"/>
        <v>19.883650681523033</v>
      </c>
      <c r="E296" s="21">
        <v>66.046138676159444</v>
      </c>
      <c r="F296" s="30">
        <v>0.30105697441325813</v>
      </c>
      <c r="G296" s="19">
        <v>47.682567592351141</v>
      </c>
      <c r="H296" s="19">
        <v>88.482869118725048</v>
      </c>
      <c r="I296" s="71">
        <v>1.7895872312121739</v>
      </c>
      <c r="J296" s="30">
        <v>3.9791519096717698</v>
      </c>
      <c r="K296" s="20">
        <v>0.17381614156293079</v>
      </c>
      <c r="L296" s="30">
        <v>2.6459256928033081</v>
      </c>
      <c r="M296" s="18">
        <v>0.4914834316778392</v>
      </c>
      <c r="N296" s="21">
        <v>1072.771595547671</v>
      </c>
      <c r="O296" s="21">
        <v>143.49813856490951</v>
      </c>
      <c r="P296" s="21">
        <v>1029.10303733923</v>
      </c>
      <c r="Q296" s="21">
        <v>49.542953042928538</v>
      </c>
      <c r="R296" s="21">
        <v>1024.4008039363321</v>
      </c>
      <c r="S296" s="31">
        <v>52.912909585301612</v>
      </c>
      <c r="T296" s="54"/>
      <c r="U296" s="54"/>
    </row>
    <row r="297" spans="1:21" x14ac:dyDescent="0.3">
      <c r="A297" s="59" t="s">
        <v>180</v>
      </c>
      <c r="B297" s="19">
        <v>13.58331705165236</v>
      </c>
      <c r="C297" s="21">
        <v>2157.3832211602889</v>
      </c>
      <c r="D297" s="21">
        <f t="shared" si="6"/>
        <v>7.0641684923823407</v>
      </c>
      <c r="E297" s="21">
        <v>22.91075048721234</v>
      </c>
      <c r="F297" s="30">
        <v>0.30833422485768042</v>
      </c>
      <c r="G297" s="19">
        <v>49.100459004162303</v>
      </c>
      <c r="H297" s="19">
        <v>35.164072086548202</v>
      </c>
      <c r="I297" s="71">
        <v>1.687037293489198</v>
      </c>
      <c r="J297" s="30">
        <v>6.435556151390962</v>
      </c>
      <c r="K297" s="20">
        <v>0.17062894961959721</v>
      </c>
      <c r="L297" s="30">
        <v>3.0365948493203301</v>
      </c>
      <c r="M297" s="18">
        <v>-3.189630218970118E-2</v>
      </c>
      <c r="N297" s="21">
        <v>1031.027551026878</v>
      </c>
      <c r="O297" s="21">
        <v>230.68861799978589</v>
      </c>
      <c r="P297" s="21">
        <v>1011.2557222129969</v>
      </c>
      <c r="Q297" s="21">
        <v>56.717374690465149</v>
      </c>
      <c r="R297" s="21">
        <v>999.57054492794555</v>
      </c>
      <c r="S297" s="31">
        <v>80.579846158877302</v>
      </c>
      <c r="T297" s="54"/>
      <c r="U297" s="54"/>
    </row>
    <row r="298" spans="1:21" x14ac:dyDescent="0.3">
      <c r="A298" s="59" t="s">
        <v>181</v>
      </c>
      <c r="B298" s="19">
        <v>2.0511044615165139</v>
      </c>
      <c r="C298" s="21">
        <v>8589.6346146508113</v>
      </c>
      <c r="D298" s="21">
        <f t="shared" ref="D298:D319" si="7">F298*E298</f>
        <v>36.89385183292665</v>
      </c>
      <c r="E298" s="21">
        <v>88.821344688349981</v>
      </c>
      <c r="F298" s="30">
        <v>0.41537146237064049</v>
      </c>
      <c r="G298" s="19">
        <v>182.30898039363049</v>
      </c>
      <c r="H298" s="19">
        <v>35.000353148991977</v>
      </c>
      <c r="I298" s="71">
        <v>1.942714092063802</v>
      </c>
      <c r="J298" s="30">
        <v>4.9686479909642562</v>
      </c>
      <c r="K298" s="20">
        <v>0.17400687510589649</v>
      </c>
      <c r="L298" s="30">
        <v>2.2344608692204542</v>
      </c>
      <c r="M298" s="18">
        <v>0.13403702245221541</v>
      </c>
      <c r="N298" s="21">
        <v>1040.777401641951</v>
      </c>
      <c r="O298" s="21">
        <v>214.26158877429191</v>
      </c>
      <c r="P298" s="21">
        <v>1031.795646668168</v>
      </c>
      <c r="Q298" s="21">
        <v>42.512599226085378</v>
      </c>
      <c r="R298" s="21">
        <v>1060.8079519822561</v>
      </c>
      <c r="S298" s="31">
        <v>65.137783640836091</v>
      </c>
      <c r="T298" s="54"/>
      <c r="U298" s="54"/>
    </row>
    <row r="299" spans="1:21" x14ac:dyDescent="0.3">
      <c r="A299" s="59" t="s">
        <v>182</v>
      </c>
      <c r="B299" s="19">
        <v>3.835877711469061</v>
      </c>
      <c r="C299" s="21">
        <v>3116.5980545735811</v>
      </c>
      <c r="D299" s="21">
        <f t="shared" si="7"/>
        <v>12.076211267292893</v>
      </c>
      <c r="E299" s="21">
        <v>33.802508872709211</v>
      </c>
      <c r="F299" s="30">
        <v>0.35725783884174173</v>
      </c>
      <c r="G299" s="19">
        <v>64.087961325440872</v>
      </c>
      <c r="H299" s="19">
        <v>36.9692666750745</v>
      </c>
      <c r="I299" s="71">
        <v>1.6704647500163621</v>
      </c>
      <c r="J299" s="30">
        <v>5.6616751454821896</v>
      </c>
      <c r="K299" s="20">
        <v>0.17217384820563431</v>
      </c>
      <c r="L299" s="30">
        <v>3.2899576131246042</v>
      </c>
      <c r="M299" s="18">
        <v>0.41484346452782472</v>
      </c>
      <c r="N299" s="21">
        <v>794.22662849574499</v>
      </c>
      <c r="O299" s="21">
        <v>226.45492463222351</v>
      </c>
      <c r="P299" s="21">
        <v>1018.290346094975</v>
      </c>
      <c r="Q299" s="21">
        <v>61.081525060401148</v>
      </c>
      <c r="R299" s="21">
        <v>961.96060900583382</v>
      </c>
      <c r="S299" s="31">
        <v>73.77631468419176</v>
      </c>
      <c r="T299" s="54"/>
      <c r="U299" s="54"/>
    </row>
    <row r="300" spans="1:21" x14ac:dyDescent="0.3">
      <c r="A300" s="59" t="s">
        <v>183</v>
      </c>
      <c r="B300" s="19">
        <v>1.5790746317061819</v>
      </c>
      <c r="C300" s="21">
        <v>3157.619352389052</v>
      </c>
      <c r="D300" s="21">
        <f t="shared" si="7"/>
        <v>10.426083620444654</v>
      </c>
      <c r="E300" s="21">
        <v>32.783003866131253</v>
      </c>
      <c r="F300" s="30">
        <v>0.31803319985622308</v>
      </c>
      <c r="G300" s="19">
        <v>79.015083241472283</v>
      </c>
      <c r="H300" s="19">
        <v>31.343222058930429</v>
      </c>
      <c r="I300" s="71">
        <v>1.8306986800214611</v>
      </c>
      <c r="J300" s="30">
        <v>6.0179450673531383</v>
      </c>
      <c r="K300" s="20">
        <v>0.18702974131568151</v>
      </c>
      <c r="L300" s="30">
        <v>3.4771184150139671</v>
      </c>
      <c r="M300" s="18">
        <v>0.5060222880923988</v>
      </c>
      <c r="N300" s="21">
        <v>726.38323692513063</v>
      </c>
      <c r="O300" s="21">
        <v>246.62252026731781</v>
      </c>
      <c r="P300" s="21">
        <v>1110.7714421017711</v>
      </c>
      <c r="Q300" s="21">
        <v>73.316158822900832</v>
      </c>
      <c r="R300" s="21">
        <v>1018.609106634945</v>
      </c>
      <c r="S300" s="31">
        <v>72.304628919725047</v>
      </c>
      <c r="T300" s="54"/>
      <c r="U300" s="54"/>
    </row>
    <row r="301" spans="1:21" x14ac:dyDescent="0.3">
      <c r="A301" s="59" t="s">
        <v>184</v>
      </c>
      <c r="B301" s="19">
        <v>3.2469483713185729</v>
      </c>
      <c r="C301" s="21">
        <v>4058.8747476390758</v>
      </c>
      <c r="D301" s="21">
        <f t="shared" si="7"/>
        <v>15.878245366449526</v>
      </c>
      <c r="E301" s="21">
        <v>44.55217292934492</v>
      </c>
      <c r="F301" s="30">
        <v>0.35639665413470989</v>
      </c>
      <c r="G301" s="19">
        <v>44.447596756868293</v>
      </c>
      <c r="H301" s="19">
        <v>52.673775284226259</v>
      </c>
      <c r="I301" s="71">
        <v>1.76445412337498</v>
      </c>
      <c r="J301" s="30">
        <v>4.0778074744755486</v>
      </c>
      <c r="K301" s="20">
        <v>0.16663670081687271</v>
      </c>
      <c r="L301" s="30">
        <v>2.4929402316057021</v>
      </c>
      <c r="M301" s="18">
        <v>0.26690544715297282</v>
      </c>
      <c r="N301" s="21">
        <v>1024.362335315059</v>
      </c>
      <c r="O301" s="21">
        <v>185.25049084812559</v>
      </c>
      <c r="P301" s="21">
        <v>990.19074875930585</v>
      </c>
      <c r="Q301" s="21">
        <v>45.616795935280138</v>
      </c>
      <c r="R301" s="21">
        <v>1003.321028535294</v>
      </c>
      <c r="S301" s="31">
        <v>54.074065998122663</v>
      </c>
      <c r="T301" s="54"/>
      <c r="U301" s="54"/>
    </row>
    <row r="302" spans="1:21" x14ac:dyDescent="0.3">
      <c r="A302" s="59" t="s">
        <v>185</v>
      </c>
      <c r="B302" s="19">
        <v>0.31062752541389682</v>
      </c>
      <c r="C302" s="21">
        <v>7759.1224224532061</v>
      </c>
      <c r="D302" s="21">
        <f t="shared" si="7"/>
        <v>33.918791544241714</v>
      </c>
      <c r="E302" s="21">
        <v>87.666708920748988</v>
      </c>
      <c r="F302" s="30">
        <v>0.38690618094155238</v>
      </c>
      <c r="G302" s="19">
        <v>123.2195000966834</v>
      </c>
      <c r="H302" s="19">
        <v>43.469399346574583</v>
      </c>
      <c r="I302" s="71">
        <v>1.7981518293083469</v>
      </c>
      <c r="J302" s="30">
        <v>3.2708846691579998</v>
      </c>
      <c r="K302" s="20">
        <v>0.1718697557202222</v>
      </c>
      <c r="L302" s="30">
        <v>3.364825413223743</v>
      </c>
      <c r="M302" s="18">
        <v>0.35102203885063449</v>
      </c>
      <c r="N302" s="21">
        <v>1084.258177073815</v>
      </c>
      <c r="O302" s="21">
        <v>133.08717023869681</v>
      </c>
      <c r="P302" s="21">
        <v>1016.060851213485</v>
      </c>
      <c r="Q302" s="21">
        <v>61.831011042520423</v>
      </c>
      <c r="R302" s="21">
        <v>1039.7656616427701</v>
      </c>
      <c r="S302" s="31">
        <v>46.084567868820237</v>
      </c>
      <c r="T302" s="54"/>
      <c r="U302" s="54"/>
    </row>
    <row r="303" spans="1:21" x14ac:dyDescent="0.3">
      <c r="A303" s="59" t="s">
        <v>186</v>
      </c>
      <c r="B303" s="19">
        <v>2.9292145207660871</v>
      </c>
      <c r="C303" s="21">
        <v>3644.7801379722491</v>
      </c>
      <c r="D303" s="21">
        <f t="shared" si="7"/>
        <v>15.098724470373609</v>
      </c>
      <c r="E303" s="21">
        <v>40.893312419648531</v>
      </c>
      <c r="F303" s="30">
        <v>0.36922233922823361</v>
      </c>
      <c r="G303" s="19">
        <v>27.788985834702579</v>
      </c>
      <c r="H303" s="19">
        <v>78.519321394190797</v>
      </c>
      <c r="I303" s="71">
        <v>1.723699980428071</v>
      </c>
      <c r="J303" s="30">
        <v>6.7214232102271607</v>
      </c>
      <c r="K303" s="20">
        <v>0.16745355941880069</v>
      </c>
      <c r="L303" s="30">
        <v>2.6637552890211378</v>
      </c>
      <c r="M303" s="18">
        <v>0.5991026904953235</v>
      </c>
      <c r="N303" s="21">
        <v>872.98573114335011</v>
      </c>
      <c r="O303" s="21">
        <v>212.32422742175089</v>
      </c>
      <c r="P303" s="21">
        <v>994.20087144131048</v>
      </c>
      <c r="Q303" s="21">
        <v>48.463232792905693</v>
      </c>
      <c r="R303" s="21">
        <v>987.56825711575414</v>
      </c>
      <c r="S303" s="31">
        <v>68.89116693919955</v>
      </c>
      <c r="T303" s="54"/>
      <c r="U303" s="54"/>
    </row>
    <row r="304" spans="1:21" x14ac:dyDescent="0.3">
      <c r="A304" s="59" t="s">
        <v>187</v>
      </c>
      <c r="B304" s="19">
        <v>7.297385506739003</v>
      </c>
      <c r="C304" s="21">
        <v>1766.247006126626</v>
      </c>
      <c r="D304" s="21">
        <f t="shared" si="7"/>
        <v>7.3830541814960959</v>
      </c>
      <c r="E304" s="21">
        <v>21.804975038959689</v>
      </c>
      <c r="F304" s="30">
        <v>0.33859493846264638</v>
      </c>
      <c r="G304" s="19">
        <v>24.807927316185189</v>
      </c>
      <c r="H304" s="19">
        <v>63.950211039915189</v>
      </c>
      <c r="I304" s="71">
        <v>1.8321011109908381</v>
      </c>
      <c r="J304" s="30">
        <v>9.6719884285085982</v>
      </c>
      <c r="K304" s="20">
        <v>0.15787034098467009</v>
      </c>
      <c r="L304" s="30">
        <v>3.330226832392793</v>
      </c>
      <c r="M304" s="18">
        <v>0.36358790048548939</v>
      </c>
      <c r="N304" s="21">
        <v>981.69627585953538</v>
      </c>
      <c r="O304" s="21">
        <v>418.88713278164181</v>
      </c>
      <c r="P304" s="21">
        <v>942.23485809506724</v>
      </c>
      <c r="Q304" s="21">
        <v>58.084007572912512</v>
      </c>
      <c r="R304" s="21">
        <v>973.41506335087377</v>
      </c>
      <c r="S304" s="31">
        <v>131.68990775626719</v>
      </c>
      <c r="T304" s="54"/>
      <c r="U304" s="54"/>
    </row>
    <row r="305" spans="1:21" x14ac:dyDescent="0.3">
      <c r="A305" s="59" t="s">
        <v>188</v>
      </c>
      <c r="B305" s="19">
        <v>-21.782374140201171</v>
      </c>
      <c r="C305" s="21">
        <v>1478.6460745600709</v>
      </c>
      <c r="D305" s="21">
        <f t="shared" si="7"/>
        <v>5.0921214696287533</v>
      </c>
      <c r="E305" s="21">
        <v>18.427008518243969</v>
      </c>
      <c r="F305" s="30">
        <v>0.27634010504674228</v>
      </c>
      <c r="G305" s="19">
        <v>2.7563266499605681</v>
      </c>
      <c r="H305" s="19">
        <v>334.76908691383409</v>
      </c>
      <c r="I305" s="71">
        <v>2.0040152338496431</v>
      </c>
      <c r="J305" s="30">
        <v>8.4313517885544549</v>
      </c>
      <c r="K305" s="20">
        <v>0.17632240491204881</v>
      </c>
      <c r="L305" s="30">
        <v>3.3159868751832868</v>
      </c>
      <c r="M305" s="18">
        <v>0.57171791775807745</v>
      </c>
      <c r="N305" s="21">
        <v>1024.7146523378831</v>
      </c>
      <c r="O305" s="21">
        <v>269.3597707585738</v>
      </c>
      <c r="P305" s="21">
        <v>1040.622139722901</v>
      </c>
      <c r="Q305" s="21">
        <v>63.058319618310257</v>
      </c>
      <c r="R305" s="21">
        <v>1049.5809945178551</v>
      </c>
      <c r="S305" s="31">
        <v>126.7438964584226</v>
      </c>
      <c r="T305" s="54"/>
      <c r="U305" s="54"/>
    </row>
    <row r="306" spans="1:21" x14ac:dyDescent="0.3">
      <c r="A306" s="59" t="s">
        <v>189</v>
      </c>
      <c r="B306" s="19">
        <v>0.87179227170907692</v>
      </c>
      <c r="C306" s="21">
        <v>3846.4685031476911</v>
      </c>
      <c r="D306" s="21">
        <f t="shared" si="7"/>
        <v>17.34343231042735</v>
      </c>
      <c r="E306" s="21">
        <v>49.983251828331028</v>
      </c>
      <c r="F306" s="30">
        <v>0.34698487345308959</v>
      </c>
      <c r="G306" s="19">
        <v>43.446382618260223</v>
      </c>
      <c r="H306" s="19">
        <v>56.62947422692686</v>
      </c>
      <c r="I306" s="71">
        <v>1.792555295186353</v>
      </c>
      <c r="J306" s="30">
        <v>4.4417199222106483</v>
      </c>
      <c r="K306" s="20">
        <v>0.16416294336681461</v>
      </c>
      <c r="L306" s="30">
        <v>2.4952221415253781</v>
      </c>
      <c r="M306" s="18">
        <v>0.32308935344544548</v>
      </c>
      <c r="N306" s="21">
        <v>1035.372114773679</v>
      </c>
      <c r="O306" s="21">
        <v>175.6617935395613</v>
      </c>
      <c r="P306" s="21">
        <v>976.60070129128803</v>
      </c>
      <c r="Q306" s="21">
        <v>44.533170861804741</v>
      </c>
      <c r="R306" s="21">
        <v>1009.1690633058651</v>
      </c>
      <c r="S306" s="31">
        <v>57.024401837386179</v>
      </c>
      <c r="T306" s="54"/>
      <c r="U306" s="54"/>
    </row>
    <row r="307" spans="1:21" x14ac:dyDescent="0.3">
      <c r="A307" s="59" t="s">
        <v>190</v>
      </c>
      <c r="B307" s="19">
        <v>-0.73428746968587955</v>
      </c>
      <c r="C307" s="21">
        <v>2057.8064931274839</v>
      </c>
      <c r="D307" s="21">
        <f t="shared" si="7"/>
        <v>8.1841224687922001</v>
      </c>
      <c r="E307" s="21">
        <v>25.905980749196431</v>
      </c>
      <c r="F307" s="30">
        <v>0.31591633407069758</v>
      </c>
      <c r="G307" s="19">
        <v>-2.8903584980829748</v>
      </c>
      <c r="H307" s="19">
        <v>-460.34504151817703</v>
      </c>
      <c r="I307" s="71">
        <v>1.825908181149821</v>
      </c>
      <c r="J307" s="30">
        <v>6.0826455718283086</v>
      </c>
      <c r="K307" s="20">
        <v>0.1865016742856157</v>
      </c>
      <c r="L307" s="30">
        <v>3.8934367977661761</v>
      </c>
      <c r="M307" s="18">
        <v>1.9313567300463848E-2</v>
      </c>
      <c r="N307" s="21">
        <v>680.07950253152387</v>
      </c>
      <c r="O307" s="21">
        <v>360.78954157752878</v>
      </c>
      <c r="P307" s="21">
        <v>1107.331193463591</v>
      </c>
      <c r="Q307" s="21">
        <v>81.277916454731695</v>
      </c>
      <c r="R307" s="21">
        <v>1045.1679022925921</v>
      </c>
      <c r="S307" s="31">
        <v>90.118133938271868</v>
      </c>
      <c r="T307" s="54"/>
      <c r="U307" s="54"/>
    </row>
    <row r="308" spans="1:21" x14ac:dyDescent="0.3">
      <c r="A308" s="59" t="s">
        <v>191</v>
      </c>
      <c r="B308" s="19">
        <v>4.1018951155360872</v>
      </c>
      <c r="C308" s="21">
        <v>1639.9206493339109</v>
      </c>
      <c r="D308" s="21">
        <f t="shared" si="7"/>
        <v>8.3848346204875366</v>
      </c>
      <c r="E308" s="21">
        <v>22.432360986462299</v>
      </c>
      <c r="F308" s="30">
        <v>0.3737829747634544</v>
      </c>
      <c r="G308" s="19">
        <v>-5.6447755815102427</v>
      </c>
      <c r="H308" s="19">
        <v>-155.96307984279031</v>
      </c>
      <c r="I308" s="71">
        <v>1.925901613512335</v>
      </c>
      <c r="J308" s="30">
        <v>6.993180070817874</v>
      </c>
      <c r="K308" s="20">
        <v>0.1663730663496911</v>
      </c>
      <c r="L308" s="30">
        <v>2.9621069795262391</v>
      </c>
      <c r="M308" s="18">
        <v>0.14525306590819601</v>
      </c>
      <c r="N308" s="21">
        <v>1049.575957756716</v>
      </c>
      <c r="O308" s="21">
        <v>322.92637745316262</v>
      </c>
      <c r="P308" s="21">
        <v>987.72944820584496</v>
      </c>
      <c r="Q308" s="21">
        <v>53.895043572120059</v>
      </c>
      <c r="R308" s="21">
        <v>1016.241410962493</v>
      </c>
      <c r="S308" s="31">
        <v>103.242915052615</v>
      </c>
      <c r="T308" s="54"/>
      <c r="U308" s="54"/>
    </row>
    <row r="309" spans="1:21" x14ac:dyDescent="0.3">
      <c r="A309" s="59" t="s">
        <v>192</v>
      </c>
      <c r="B309" s="19">
        <v>4.9587477890827456</v>
      </c>
      <c r="C309" s="21">
        <v>1773.016297254786</v>
      </c>
      <c r="D309" s="21">
        <f t="shared" si="7"/>
        <v>10.021847929218753</v>
      </c>
      <c r="E309" s="21">
        <v>26.18823379583942</v>
      </c>
      <c r="F309" s="30">
        <v>0.38268514048514968</v>
      </c>
      <c r="G309" s="19">
        <v>18.882805208220351</v>
      </c>
      <c r="H309" s="19">
        <v>61.505274521168893</v>
      </c>
      <c r="I309" s="71">
        <v>1.872222009556777</v>
      </c>
      <c r="J309" s="30">
        <v>5.9196801269190606</v>
      </c>
      <c r="K309" s="20">
        <v>0.1733267670708514</v>
      </c>
      <c r="L309" s="30">
        <v>3.5354536069800031</v>
      </c>
      <c r="M309" s="18">
        <v>0.56055942797550318</v>
      </c>
      <c r="N309" s="21">
        <v>913.01350591181199</v>
      </c>
      <c r="O309" s="21">
        <v>231.36598330472151</v>
      </c>
      <c r="P309" s="21">
        <v>1023.793942571933</v>
      </c>
      <c r="Q309" s="21">
        <v>66.260395151188277</v>
      </c>
      <c r="R309" s="21">
        <v>1030.2773445494761</v>
      </c>
      <c r="S309" s="31">
        <v>79.773580074773008</v>
      </c>
      <c r="T309" s="54"/>
      <c r="U309" s="54"/>
    </row>
    <row r="310" spans="1:21" x14ac:dyDescent="0.3">
      <c r="A310" s="59" t="s">
        <v>193</v>
      </c>
      <c r="B310" s="19">
        <v>-1.757665959856008</v>
      </c>
      <c r="C310" s="21">
        <v>3202.329719343782</v>
      </c>
      <c r="D310" s="21">
        <f t="shared" si="7"/>
        <v>21.009567796553689</v>
      </c>
      <c r="E310" s="21">
        <v>48.453870862168813</v>
      </c>
      <c r="F310" s="30">
        <v>0.43359936827992968</v>
      </c>
      <c r="G310" s="19">
        <v>-25.16719880440861</v>
      </c>
      <c r="H310" s="19">
        <v>-66.919941230958202</v>
      </c>
      <c r="I310" s="71">
        <v>1.8231215219411949</v>
      </c>
      <c r="J310" s="30">
        <v>5.021706659079709</v>
      </c>
      <c r="K310" s="20">
        <v>0.16987291558238399</v>
      </c>
      <c r="L310" s="30">
        <v>2.591511666034398</v>
      </c>
      <c r="M310" s="18">
        <v>6.9135818838881785E-2</v>
      </c>
      <c r="N310" s="21">
        <v>1094.22878980216</v>
      </c>
      <c r="O310" s="21">
        <v>194.8360650012888</v>
      </c>
      <c r="P310" s="21">
        <v>1008.318462353659</v>
      </c>
      <c r="Q310" s="21">
        <v>47.871065029186923</v>
      </c>
      <c r="R310" s="21">
        <v>1042.94618876298</v>
      </c>
      <c r="S310" s="31">
        <v>67.972184760009256</v>
      </c>
      <c r="T310" s="54"/>
      <c r="U310" s="54"/>
    </row>
    <row r="311" spans="1:21" x14ac:dyDescent="0.3">
      <c r="A311" s="59" t="s">
        <v>194</v>
      </c>
      <c r="B311" s="19">
        <v>3.9514756429229352</v>
      </c>
      <c r="C311" s="21">
        <v>2312.8645123613619</v>
      </c>
      <c r="D311" s="21">
        <f t="shared" si="7"/>
        <v>22.983555161827809</v>
      </c>
      <c r="E311" s="21">
        <v>37.496269198957968</v>
      </c>
      <c r="F311" s="30">
        <v>0.61295578607768608</v>
      </c>
      <c r="G311" s="19">
        <v>-5.2086310096364032</v>
      </c>
      <c r="H311" s="19">
        <v>-252.45377239138551</v>
      </c>
      <c r="I311" s="71">
        <v>1.7350217708540421</v>
      </c>
      <c r="J311" s="30">
        <v>7.188143433860235</v>
      </c>
      <c r="K311" s="20">
        <v>0.17254722288866489</v>
      </c>
      <c r="L311" s="30">
        <v>2.992427666136384</v>
      </c>
      <c r="M311" s="18">
        <v>0.25201975090890522</v>
      </c>
      <c r="N311" s="21">
        <v>907.67076845595523</v>
      </c>
      <c r="O311" s="21">
        <v>223.03476335423269</v>
      </c>
      <c r="P311" s="21">
        <v>1020.958303981299</v>
      </c>
      <c r="Q311" s="21">
        <v>56.158454747937732</v>
      </c>
      <c r="R311" s="21">
        <v>995.11506525033383</v>
      </c>
      <c r="S311" s="31">
        <v>82.197116846553698</v>
      </c>
      <c r="T311" s="54"/>
      <c r="U311" s="54"/>
    </row>
    <row r="312" spans="1:21" x14ac:dyDescent="0.3">
      <c r="A312" s="59" t="s">
        <v>195</v>
      </c>
      <c r="B312" s="19">
        <v>-3.220305758600591</v>
      </c>
      <c r="C312" s="21">
        <v>6479.3200287297641</v>
      </c>
      <c r="D312" s="21">
        <f t="shared" si="7"/>
        <v>61.477610620701711</v>
      </c>
      <c r="E312" s="21">
        <v>113.9763622645998</v>
      </c>
      <c r="F312" s="30">
        <v>0.53938912770333425</v>
      </c>
      <c r="G312" s="19">
        <v>36.3193845962643</v>
      </c>
      <c r="H312" s="19">
        <v>95.365191682399299</v>
      </c>
      <c r="I312" s="71">
        <v>1.6145832458015219</v>
      </c>
      <c r="J312" s="30">
        <v>4.3878038601341078</v>
      </c>
      <c r="K312" s="20">
        <v>0.16411534727296509</v>
      </c>
      <c r="L312" s="30">
        <v>2.593192013907101</v>
      </c>
      <c r="M312" s="18">
        <v>0.40636391596307869</v>
      </c>
      <c r="N312" s="21">
        <v>1052.2791132530449</v>
      </c>
      <c r="O312" s="21">
        <v>141.18580443513969</v>
      </c>
      <c r="P312" s="21">
        <v>976.27486939381083</v>
      </c>
      <c r="Q312" s="21">
        <v>46.40485132980308</v>
      </c>
      <c r="R312" s="21">
        <v>993.85936318062977</v>
      </c>
      <c r="S312" s="31">
        <v>62.499637972842997</v>
      </c>
      <c r="T312" s="54"/>
      <c r="U312" s="54"/>
    </row>
    <row r="313" spans="1:21" x14ac:dyDescent="0.3">
      <c r="A313" s="59" t="s">
        <v>196</v>
      </c>
      <c r="B313" s="19">
        <v>-3.6262690345069681</v>
      </c>
      <c r="C313" s="21">
        <v>2856.4431931083468</v>
      </c>
      <c r="D313" s="21">
        <f t="shared" si="7"/>
        <v>37.861138351809629</v>
      </c>
      <c r="E313" s="21">
        <v>53.351143824068338</v>
      </c>
      <c r="F313" s="30">
        <v>0.7096593556955626</v>
      </c>
      <c r="G313" s="19">
        <v>3.857113846512402</v>
      </c>
      <c r="H313" s="19">
        <v>529.54866186006291</v>
      </c>
      <c r="I313" s="71">
        <v>1.852176121638027</v>
      </c>
      <c r="J313" s="30">
        <v>5.8493416064817971</v>
      </c>
      <c r="K313" s="20">
        <v>0.16582348740853839</v>
      </c>
      <c r="L313" s="30">
        <v>3.778694544602061</v>
      </c>
      <c r="M313" s="18">
        <v>0.41530142863629738</v>
      </c>
      <c r="N313" s="21">
        <v>1088.909658567145</v>
      </c>
      <c r="O313" s="21">
        <v>183.9082074101814</v>
      </c>
      <c r="P313" s="21">
        <v>997.76218435760961</v>
      </c>
      <c r="Q313" s="21">
        <v>72.886128887954868</v>
      </c>
      <c r="R313" s="21">
        <v>1025.101943119869</v>
      </c>
      <c r="S313" s="31">
        <v>72.215153730344241</v>
      </c>
      <c r="T313" s="54"/>
      <c r="U313" s="54"/>
    </row>
    <row r="314" spans="1:21" x14ac:dyDescent="0.3">
      <c r="A314" s="59" t="s">
        <v>197</v>
      </c>
      <c r="B314" s="19">
        <v>0.1041684536448992</v>
      </c>
      <c r="C314" s="21">
        <v>4597.0555260502333</v>
      </c>
      <c r="D314" s="21">
        <f t="shared" si="7"/>
        <v>55.76464303563845</v>
      </c>
      <c r="E314" s="21">
        <v>93.072808056051883</v>
      </c>
      <c r="F314" s="30">
        <v>0.59915075305404908</v>
      </c>
      <c r="G314" s="19">
        <v>2.204328428993668</v>
      </c>
      <c r="H314" s="19">
        <v>1157.6302057068201</v>
      </c>
      <c r="I314" s="71">
        <v>1.924595505075978</v>
      </c>
      <c r="J314" s="30">
        <v>5.2403473015911102</v>
      </c>
      <c r="K314" s="20">
        <v>0.1741550589991569</v>
      </c>
      <c r="L314" s="30">
        <v>3.1643942404960348</v>
      </c>
      <c r="M314" s="18">
        <v>0.41972497139480652</v>
      </c>
      <c r="N314" s="21">
        <v>1100.869588951776</v>
      </c>
      <c r="O314" s="21">
        <v>191.39606215115589</v>
      </c>
      <c r="P314" s="21">
        <v>1029.7433431375341</v>
      </c>
      <c r="Q314" s="21">
        <v>59.632905730778504</v>
      </c>
      <c r="R314" s="21">
        <v>1048.0876200764569</v>
      </c>
      <c r="S314" s="31">
        <v>66.504538399946938</v>
      </c>
      <c r="T314" s="54"/>
      <c r="U314" s="54"/>
    </row>
    <row r="315" spans="1:21" x14ac:dyDescent="0.3">
      <c r="A315" s="59" t="s">
        <v>198</v>
      </c>
      <c r="B315" s="19">
        <v>7.4100232416397596</v>
      </c>
      <c r="C315" s="21">
        <v>1855.437710144636</v>
      </c>
      <c r="D315" s="21">
        <f t="shared" si="7"/>
        <v>18.155058728617558</v>
      </c>
      <c r="E315" s="21">
        <v>35.919767111177748</v>
      </c>
      <c r="F315" s="30">
        <v>0.50543364249619394</v>
      </c>
      <c r="G315" s="19">
        <v>-5.2148237653726008</v>
      </c>
      <c r="H315" s="19">
        <v>-191.01025889909769</v>
      </c>
      <c r="I315" s="71">
        <v>1.6670819656358979</v>
      </c>
      <c r="J315" s="30">
        <v>7.871452513950576</v>
      </c>
      <c r="K315" s="20">
        <v>0.17655646447433529</v>
      </c>
      <c r="L315" s="30">
        <v>3.035825387447181</v>
      </c>
      <c r="M315" s="18">
        <v>0.22835871658694609</v>
      </c>
      <c r="N315" s="21">
        <v>565.21167147849167</v>
      </c>
      <c r="O315" s="21">
        <v>398.16037462448321</v>
      </c>
      <c r="P315" s="21">
        <v>1043.86546627398</v>
      </c>
      <c r="Q315" s="21">
        <v>57.943683627641278</v>
      </c>
      <c r="R315" s="21">
        <v>925.97703307540576</v>
      </c>
      <c r="S315" s="31">
        <v>110.656803523316</v>
      </c>
      <c r="T315" s="54"/>
      <c r="U315" s="54"/>
    </row>
    <row r="316" spans="1:21" x14ac:dyDescent="0.3">
      <c r="A316" s="59" t="s">
        <v>199</v>
      </c>
      <c r="B316" s="19">
        <v>-0.97012239126375654</v>
      </c>
      <c r="C316" s="21">
        <v>3429.5690599697832</v>
      </c>
      <c r="D316" s="21">
        <f t="shared" si="7"/>
        <v>48.679655245512713</v>
      </c>
      <c r="E316" s="21">
        <v>72.810368892470848</v>
      </c>
      <c r="F316" s="30">
        <v>0.66858135710594602</v>
      </c>
      <c r="G316" s="19">
        <v>-50.698298780137002</v>
      </c>
      <c r="H316" s="19">
        <v>-37.493367174206767</v>
      </c>
      <c r="I316" s="71">
        <v>1.7429773773036039</v>
      </c>
      <c r="J316" s="30">
        <v>5.263638982257703</v>
      </c>
      <c r="K316" s="20">
        <v>0.16564292368719921</v>
      </c>
      <c r="L316" s="30">
        <v>2.9414573191572408</v>
      </c>
      <c r="M316" s="18">
        <v>0.51160075559177576</v>
      </c>
      <c r="N316" s="21">
        <v>930.12020353631328</v>
      </c>
      <c r="O316" s="21">
        <v>190.33694522558909</v>
      </c>
      <c r="P316" s="21">
        <v>984.04269000295142</v>
      </c>
      <c r="Q316" s="21">
        <v>52.989410851775581</v>
      </c>
      <c r="R316" s="21">
        <v>983.32437880700036</v>
      </c>
      <c r="S316" s="31">
        <v>68.199533990202525</v>
      </c>
      <c r="T316" s="54"/>
      <c r="U316" s="54"/>
    </row>
    <row r="317" spans="1:21" x14ac:dyDescent="0.3">
      <c r="A317" s="59" t="s">
        <v>200</v>
      </c>
      <c r="B317" s="19">
        <v>1.560075151820711E-2</v>
      </c>
      <c r="C317" s="21">
        <v>194777.87414084529</v>
      </c>
      <c r="D317" s="21">
        <f t="shared" si="7"/>
        <v>710.60316860173339</v>
      </c>
      <c r="E317" s="21">
        <v>4134.8181205092387</v>
      </c>
      <c r="F317" s="30">
        <v>0.1718583860018047</v>
      </c>
      <c r="G317" s="19">
        <v>-139.59922361505059</v>
      </c>
      <c r="H317" s="19">
        <v>-740.47202325225396</v>
      </c>
      <c r="I317" s="71">
        <v>1.71287918055512</v>
      </c>
      <c r="J317" s="30">
        <v>2.2053103294340008</v>
      </c>
      <c r="K317" s="20">
        <v>0.16894693374913669</v>
      </c>
      <c r="L317" s="30">
        <v>2.2127499148428611</v>
      </c>
      <c r="M317" s="18">
        <v>0.84740467513786832</v>
      </c>
      <c r="N317" s="21">
        <v>988.53690558074618</v>
      </c>
      <c r="O317" s="21">
        <v>58.89104733318316</v>
      </c>
      <c r="P317" s="21">
        <v>1003.7606381811991</v>
      </c>
      <c r="Q317" s="21">
        <v>40.544338201858842</v>
      </c>
      <c r="R317" s="21">
        <v>1006.056872662053</v>
      </c>
      <c r="S317" s="31">
        <v>27.027670990930911</v>
      </c>
      <c r="T317" s="54"/>
      <c r="U317" s="54"/>
    </row>
    <row r="318" spans="1:21" x14ac:dyDescent="0.3">
      <c r="A318" s="59" t="s">
        <v>201</v>
      </c>
      <c r="B318" s="19">
        <v>-4.2427533738488066</v>
      </c>
      <c r="C318" s="21">
        <v>3329.0747647266649</v>
      </c>
      <c r="D318" s="21">
        <f t="shared" si="7"/>
        <v>47.155225572018153</v>
      </c>
      <c r="E318" s="21">
        <v>74.055594312566598</v>
      </c>
      <c r="F318" s="30">
        <v>0.636754400659996</v>
      </c>
      <c r="G318" s="19">
        <v>-40.535877299158187</v>
      </c>
      <c r="H318" s="19">
        <v>-50.118346336588637</v>
      </c>
      <c r="I318" s="71">
        <v>1.8232025882920819</v>
      </c>
      <c r="J318" s="30">
        <v>5.1499773096970127</v>
      </c>
      <c r="K318" s="20">
        <v>0.16877237520324909</v>
      </c>
      <c r="L318" s="30">
        <v>3.0390834318753579</v>
      </c>
      <c r="M318" s="18">
        <v>0.361354786123739</v>
      </c>
      <c r="N318" s="21">
        <v>987.58301785947674</v>
      </c>
      <c r="O318" s="21">
        <v>230.99176797451929</v>
      </c>
      <c r="P318" s="21">
        <v>1001.03888484657</v>
      </c>
      <c r="Q318" s="21">
        <v>55.610847842650593</v>
      </c>
      <c r="R318" s="21">
        <v>1023.739957055941</v>
      </c>
      <c r="S318" s="31">
        <v>73.391299101952697</v>
      </c>
      <c r="T318" s="54"/>
      <c r="U318" s="54"/>
    </row>
    <row r="319" spans="1:21" ht="15" thickBot="1" x14ac:dyDescent="0.35">
      <c r="A319" s="60" t="s">
        <v>202</v>
      </c>
      <c r="B319" s="37">
        <v>-6.5766855532505906</v>
      </c>
      <c r="C319" s="38">
        <v>2930.1727040814571</v>
      </c>
      <c r="D319" s="38">
        <f t="shared" si="7"/>
        <v>32.53255482840143</v>
      </c>
      <c r="E319" s="38">
        <v>68.36688322320326</v>
      </c>
      <c r="F319" s="39">
        <v>0.47585253699791452</v>
      </c>
      <c r="G319" s="37">
        <v>-43.723322948105441</v>
      </c>
      <c r="H319" s="37">
        <v>-39.596022361179088</v>
      </c>
      <c r="I319" s="72">
        <v>1.7458226298831061</v>
      </c>
      <c r="J319" s="39">
        <v>5.3856141682056711</v>
      </c>
      <c r="K319" s="40">
        <v>0.1708257535913677</v>
      </c>
      <c r="L319" s="39">
        <v>3.578389284873273</v>
      </c>
      <c r="M319" s="42">
        <v>0.229850338248103</v>
      </c>
      <c r="N319" s="38">
        <v>844.50007979702093</v>
      </c>
      <c r="O319" s="38">
        <v>283.09692401841312</v>
      </c>
      <c r="P319" s="38">
        <v>1010.790637628712</v>
      </c>
      <c r="Q319" s="38">
        <v>66.443933456934587</v>
      </c>
      <c r="R319" s="38">
        <v>998.38175095691054</v>
      </c>
      <c r="S319" s="41">
        <v>72.510390538277406</v>
      </c>
      <c r="T319" s="54"/>
      <c r="U319" s="54"/>
    </row>
    <row r="320" spans="1:21" ht="15" thickTop="1" x14ac:dyDescent="0.3">
      <c r="A320" s="52"/>
      <c r="B320" s="52"/>
      <c r="C320" s="52"/>
      <c r="D320" s="52"/>
      <c r="E320" s="52"/>
      <c r="F320" s="52"/>
      <c r="G320" s="52"/>
      <c r="H320" s="52"/>
      <c r="I320" s="52"/>
      <c r="J320" s="52"/>
      <c r="K320" s="52"/>
      <c r="L320" s="52"/>
      <c r="M320" s="52"/>
      <c r="N320" s="52"/>
      <c r="O320" s="52"/>
      <c r="P320" s="52"/>
      <c r="Q320" s="52"/>
      <c r="R320" s="52"/>
      <c r="S320" s="52"/>
    </row>
    <row r="322" spans="1:1" x14ac:dyDescent="0.3">
      <c r="A322" s="5" t="s">
        <v>332</v>
      </c>
    </row>
    <row r="323" spans="1:1" x14ac:dyDescent="0.3">
      <c r="A323" s="63" t="s">
        <v>333</v>
      </c>
    </row>
  </sheetData>
  <mergeCells count="3">
    <mergeCell ref="I1:M1"/>
    <mergeCell ref="N1:S1"/>
    <mergeCell ref="B1:H1"/>
  </mergeCells>
  <pageMargins left="0.23622047244094491" right="0.23622047244094491" top="0.74803149606299213" bottom="0.74803149606299213" header="0.31496062992125984" footer="0.31496062992125984"/>
  <pageSetup paperSize="119" scale="42" fitToHeight="3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Data</vt:lpstr>
      <vt:lpstr>Data!Impression_des_titres</vt:lpstr>
      <vt:lpstr>Data!Zone_d_impression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Eve Gosselin</cp:lastModifiedBy>
  <cp:lastPrinted>2023-04-10T17:45:52Z</cp:lastPrinted>
  <dcterms:created xsi:type="dcterms:W3CDTF">2022-02-18T15:01:25Z</dcterms:created>
  <dcterms:modified xsi:type="dcterms:W3CDTF">2024-01-29T14:16:10Z</dcterms:modified>
</cp:coreProperties>
</file>